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Q:\SZP - j990111\Skłodowski Mateusz Pliki\Bieżące publikacje ogłoszęń do postepowań\IMW.250.4.2025 Sukcesywna dostawa odczynników\SWZ do ogłoszenia - odczynniki dla IMW\"/>
    </mc:Choice>
  </mc:AlternateContent>
  <xr:revisionPtr revIDLastSave="0" documentId="13_ncr:1_{80504E38-80BD-46B2-883C-D7D9C8A0526E}" xr6:coauthVersionLast="36" xr6:coauthVersionMax="47" xr10:uidLastSave="{00000000-0000-0000-0000-000000000000}"/>
  <bookViews>
    <workbookView xWindow="-120" yWindow="-120" windowWidth="24240" windowHeight="13140" tabRatio="603" firstSheet="27" activeTab="38" xr2:uid="{00000000-000D-0000-FFFF-FFFF00000000}"/>
  </bookViews>
  <sheets>
    <sheet name="Zadanie 1" sheetId="2" r:id="rId1"/>
    <sheet name="Zadanie 2" sheetId="3" r:id="rId2"/>
    <sheet name="Zadanie 3" sheetId="4" r:id="rId3"/>
    <sheet name="Zadanie 4" sheetId="6" r:id="rId4"/>
    <sheet name="Zadanie 5" sheetId="5" r:id="rId5"/>
    <sheet name="Zadanie 6" sheetId="7" r:id="rId6"/>
    <sheet name="Zadanie 7" sheetId="8" r:id="rId7"/>
    <sheet name="Zadanie 8" sheetId="9" r:id="rId8"/>
    <sheet name="Zadanie 9" sheetId="10" r:id="rId9"/>
    <sheet name="Zadanie 10" sheetId="11" r:id="rId10"/>
    <sheet name="Zadanie 11" sheetId="12" r:id="rId11"/>
    <sheet name="Zadanie 12" sheetId="13" r:id="rId12"/>
    <sheet name="Zadanie 13" sheetId="14" r:id="rId13"/>
    <sheet name="Zadanie 14" sheetId="15" r:id="rId14"/>
    <sheet name="Zadanie 15" sheetId="16" r:id="rId15"/>
    <sheet name="Zadanie 16" sheetId="17" r:id="rId16"/>
    <sheet name="Zadanie 17" sheetId="1" r:id="rId17"/>
    <sheet name="Zadanie 18" sheetId="18" r:id="rId18"/>
    <sheet name="Zadanie 19" sheetId="19" r:id="rId19"/>
    <sheet name="Zadanie 20" sheetId="20" r:id="rId20"/>
    <sheet name="Zadanie 21" sheetId="21" r:id="rId21"/>
    <sheet name="Zadanie 22" sheetId="22" r:id="rId22"/>
    <sheet name="Zadanie 23" sheetId="23" r:id="rId23"/>
    <sheet name="Zadanie 24" sheetId="24" r:id="rId24"/>
    <sheet name="Zadanie 25" sheetId="25" r:id="rId25"/>
    <sheet name="Zadanie 26" sheetId="26" r:id="rId26"/>
    <sheet name="Zadanie 27" sheetId="27" r:id="rId27"/>
    <sheet name="Zadanie 28" sheetId="28" r:id="rId28"/>
    <sheet name="Zadanie 29" sheetId="29" r:id="rId29"/>
    <sheet name="Zadanie 30" sheetId="30" r:id="rId30"/>
    <sheet name="Zadanie 31" sheetId="31" r:id="rId31"/>
    <sheet name="Zadanie 32" sheetId="32" r:id="rId32"/>
    <sheet name="Zadanie 33" sheetId="33" r:id="rId33"/>
    <sheet name="Zadanie 34" sheetId="34" r:id="rId34"/>
    <sheet name="Zadanie 35" sheetId="35" r:id="rId35"/>
    <sheet name="Zadanie 36" sheetId="36" r:id="rId36"/>
    <sheet name="Zadanie 37" sheetId="37" r:id="rId37"/>
    <sheet name="Zadanie 38" sheetId="38" r:id="rId38"/>
    <sheet name="Zadanie 39" sheetId="39" r:id="rId3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36" l="1"/>
  <c r="H10" i="36" s="1"/>
  <c r="F11" i="36"/>
  <c r="H11" i="36" s="1"/>
  <c r="F12" i="36"/>
  <c r="H12" i="36"/>
  <c r="I12" i="36" s="1"/>
  <c r="I10" i="36" l="1"/>
  <c r="I11" i="36"/>
  <c r="F9" i="1" l="1"/>
  <c r="H9" i="1" s="1"/>
  <c r="I9" i="1" l="1"/>
  <c r="F9" i="39" l="1"/>
  <c r="F10" i="39" s="1"/>
  <c r="H9" i="39" l="1"/>
  <c r="H10" i="39" s="1"/>
  <c r="I9" i="39"/>
  <c r="I10" i="39" s="1"/>
  <c r="F9" i="38" l="1"/>
  <c r="H9" i="38" s="1"/>
  <c r="H10" i="38" s="1"/>
  <c r="F9" i="37"/>
  <c r="F10" i="37" s="1"/>
  <c r="F9" i="36"/>
  <c r="H9" i="36" s="1"/>
  <c r="I9" i="36" s="1"/>
  <c r="I9" i="38" l="1"/>
  <c r="I10" i="38" s="1"/>
  <c r="F10" i="38"/>
  <c r="H9" i="37"/>
  <c r="H10" i="37" s="1"/>
  <c r="I9" i="37"/>
  <c r="I10" i="37" s="1"/>
  <c r="F13" i="36"/>
  <c r="H13" i="36" l="1"/>
  <c r="I13" i="36"/>
  <c r="F13" i="35" l="1"/>
  <c r="H13" i="35" s="1"/>
  <c r="I13" i="35" s="1"/>
  <c r="H11" i="35"/>
  <c r="F11" i="35"/>
  <c r="F10" i="35"/>
  <c r="F9" i="35"/>
  <c r="F12" i="34"/>
  <c r="H12" i="34" s="1"/>
  <c r="F11" i="34"/>
  <c r="F10" i="34"/>
  <c r="H10" i="34" s="1"/>
  <c r="I10" i="34" s="1"/>
  <c r="F9" i="34"/>
  <c r="F12" i="33"/>
  <c r="H12" i="33" s="1"/>
  <c r="I12" i="33" s="1"/>
  <c r="F11" i="33"/>
  <c r="F10" i="33"/>
  <c r="F9" i="33"/>
  <c r="F13" i="33" s="1"/>
  <c r="F15" i="32"/>
  <c r="H15" i="32" s="1"/>
  <c r="F14" i="32"/>
  <c r="F13" i="32"/>
  <c r="H13" i="32" s="1"/>
  <c r="I13" i="32" s="1"/>
  <c r="F12" i="32"/>
  <c r="H12" i="32" s="1"/>
  <c r="I12" i="32" s="1"/>
  <c r="F11" i="32"/>
  <c r="F10" i="32"/>
  <c r="H9" i="32"/>
  <c r="I9" i="32" s="1"/>
  <c r="F9" i="32"/>
  <c r="F9" i="31"/>
  <c r="F10" i="31" s="1"/>
  <c r="F11" i="30"/>
  <c r="F10" i="30"/>
  <c r="F9" i="30"/>
  <c r="H9" i="30" s="1"/>
  <c r="F10" i="29"/>
  <c r="F9" i="29"/>
  <c r="F9" i="28"/>
  <c r="F10" i="27"/>
  <c r="F9" i="27"/>
  <c r="F9" i="26"/>
  <c r="F10" i="26" s="1"/>
  <c r="F10" i="25"/>
  <c r="H10" i="25" s="1"/>
  <c r="I10" i="25" s="1"/>
  <c r="F9" i="25"/>
  <c r="F11" i="25" s="1"/>
  <c r="F14" i="35" l="1"/>
  <c r="H9" i="35"/>
  <c r="I9" i="35" s="1"/>
  <c r="I11" i="35"/>
  <c r="F13" i="34"/>
  <c r="H11" i="34"/>
  <c r="I11" i="34" s="1"/>
  <c r="H9" i="34"/>
  <c r="I9" i="34" s="1"/>
  <c r="I11" i="33"/>
  <c r="H9" i="33"/>
  <c r="H11" i="33"/>
  <c r="I9" i="33"/>
  <c r="F16" i="32"/>
  <c r="H11" i="32"/>
  <c r="I11" i="32" s="1"/>
  <c r="I15" i="32"/>
  <c r="H9" i="31"/>
  <c r="I9" i="31"/>
  <c r="H11" i="30"/>
  <c r="I11" i="30" s="1"/>
  <c r="H9" i="26"/>
  <c r="I9" i="26" s="1"/>
  <c r="H9" i="25"/>
  <c r="I9" i="25" s="1"/>
  <c r="H10" i="35"/>
  <c r="I12" i="34"/>
  <c r="H10" i="33"/>
  <c r="I10" i="33" s="1"/>
  <c r="H13" i="33"/>
  <c r="H10" i="32"/>
  <c r="H14" i="32"/>
  <c r="I14" i="32" s="1"/>
  <c r="I9" i="30"/>
  <c r="H10" i="30"/>
  <c r="I10" i="30" s="1"/>
  <c r="H12" i="30"/>
  <c r="F12" i="30"/>
  <c r="H10" i="29"/>
  <c r="I10" i="29" s="1"/>
  <c r="F11" i="29"/>
  <c r="H9" i="29"/>
  <c r="I9" i="29" s="1"/>
  <c r="F10" i="28"/>
  <c r="H9" i="28"/>
  <c r="I9" i="28" s="1"/>
  <c r="I10" i="27"/>
  <c r="H10" i="27"/>
  <c r="F11" i="27"/>
  <c r="H9" i="27"/>
  <c r="H11" i="27" s="1"/>
  <c r="H11" i="25"/>
  <c r="H14" i="35" l="1"/>
  <c r="H13" i="34"/>
  <c r="I13" i="34"/>
  <c r="H16" i="32"/>
  <c r="H10" i="26"/>
  <c r="I10" i="35"/>
  <c r="I14" i="35" s="1"/>
  <c r="I13" i="33"/>
  <c r="I10" i="32"/>
  <c r="I16" i="32" s="1"/>
  <c r="I10" i="31"/>
  <c r="H10" i="31"/>
  <c r="I12" i="30"/>
  <c r="I11" i="29"/>
  <c r="H11" i="29"/>
  <c r="I10" i="28"/>
  <c r="H10" i="28"/>
  <c r="I9" i="27"/>
  <c r="I11" i="27" s="1"/>
  <c r="I10" i="26"/>
  <c r="I11" i="25"/>
  <c r="F11" i="24" l="1"/>
  <c r="H11" i="24" s="1"/>
  <c r="I11" i="24" s="1"/>
  <c r="F10" i="24"/>
  <c r="F9" i="24"/>
  <c r="F10" i="23"/>
  <c r="F9" i="23"/>
  <c r="H9" i="23" s="1"/>
  <c r="F20" i="22"/>
  <c r="H20" i="22" s="1"/>
  <c r="I20" i="22" s="1"/>
  <c r="F19" i="22"/>
  <c r="F18" i="22"/>
  <c r="F17" i="22"/>
  <c r="H17" i="22" s="1"/>
  <c r="I17" i="22" s="1"/>
  <c r="F16" i="22"/>
  <c r="H16" i="22" s="1"/>
  <c r="I16" i="22" s="1"/>
  <c r="F15" i="22"/>
  <c r="H15" i="22" s="1"/>
  <c r="F14" i="22"/>
  <c r="F13" i="22"/>
  <c r="H13" i="22" s="1"/>
  <c r="I13" i="22" s="1"/>
  <c r="F12" i="22"/>
  <c r="H12" i="22" s="1"/>
  <c r="I12" i="22" s="1"/>
  <c r="F11" i="22"/>
  <c r="F10" i="22"/>
  <c r="F9" i="22"/>
  <c r="H9" i="22" s="1"/>
  <c r="I9" i="22" s="1"/>
  <c r="F9" i="21"/>
  <c r="F14" i="20"/>
  <c r="F13" i="20"/>
  <c r="H13" i="20" s="1"/>
  <c r="I13" i="20" s="1"/>
  <c r="F12" i="20"/>
  <c r="F11" i="20"/>
  <c r="F10" i="20"/>
  <c r="F9" i="20"/>
  <c r="F13" i="19"/>
  <c r="F12" i="19"/>
  <c r="H12" i="19" s="1"/>
  <c r="I12" i="19" s="1"/>
  <c r="F11" i="19"/>
  <c r="F10" i="19"/>
  <c r="F9" i="19"/>
  <c r="I9" i="23" l="1"/>
  <c r="F21" i="22"/>
  <c r="H11" i="22"/>
  <c r="I11" i="22" s="1"/>
  <c r="H19" i="22"/>
  <c r="I19" i="22" s="1"/>
  <c r="I15" i="22"/>
  <c r="F10" i="21"/>
  <c r="H9" i="21"/>
  <c r="I9" i="21" s="1"/>
  <c r="H12" i="20"/>
  <c r="I12" i="20" s="1"/>
  <c r="F15" i="20"/>
  <c r="I11" i="20"/>
  <c r="H9" i="20"/>
  <c r="I9" i="20" s="1"/>
  <c r="H11" i="20"/>
  <c r="H10" i="24"/>
  <c r="I10" i="24" s="1"/>
  <c r="F12" i="24"/>
  <c r="H9" i="24"/>
  <c r="H10" i="23"/>
  <c r="F11" i="23"/>
  <c r="F14" i="19"/>
  <c r="H9" i="19"/>
  <c r="I9" i="19" s="1"/>
  <c r="H11" i="19"/>
  <c r="I11" i="19" s="1"/>
  <c r="H13" i="19"/>
  <c r="I13" i="19" s="1"/>
  <c r="H10" i="22"/>
  <c r="H14" i="22"/>
  <c r="I14" i="22" s="1"/>
  <c r="H18" i="22"/>
  <c r="I18" i="22" s="1"/>
  <c r="I14" i="20"/>
  <c r="H10" i="20"/>
  <c r="H14" i="20"/>
  <c r="H10" i="19"/>
  <c r="H11" i="23" l="1"/>
  <c r="H21" i="22"/>
  <c r="H15" i="20"/>
  <c r="H12" i="24"/>
  <c r="I9" i="24"/>
  <c r="I12" i="24" s="1"/>
  <c r="I10" i="23"/>
  <c r="I11" i="23" s="1"/>
  <c r="H14" i="19"/>
  <c r="I10" i="22"/>
  <c r="I21" i="22" s="1"/>
  <c r="I10" i="21"/>
  <c r="H10" i="21"/>
  <c r="I10" i="20"/>
  <c r="I15" i="20" s="1"/>
  <c r="I10" i="19"/>
  <c r="I14" i="19" s="1"/>
  <c r="F10" i="18" l="1"/>
  <c r="H10" i="18" s="1"/>
  <c r="F9" i="18"/>
  <c r="H9" i="18"/>
  <c r="I10" i="18" l="1"/>
  <c r="I9" i="18"/>
  <c r="F33" i="14" l="1"/>
  <c r="I33" i="14" s="1"/>
  <c r="H33" i="14"/>
  <c r="F34" i="14"/>
  <c r="H34" i="14" s="1"/>
  <c r="I34" i="14" s="1"/>
  <c r="F35" i="14"/>
  <c r="H35" i="14"/>
  <c r="I35" i="14" s="1"/>
  <c r="F36" i="14"/>
  <c r="H36" i="14" s="1"/>
  <c r="F37" i="14"/>
  <c r="I37" i="14" s="1"/>
  <c r="H37" i="14"/>
  <c r="F38" i="14"/>
  <c r="H38" i="14" s="1"/>
  <c r="I38" i="14" s="1"/>
  <c r="F39" i="14"/>
  <c r="H39" i="14"/>
  <c r="I39" i="14" s="1"/>
  <c r="F40" i="14"/>
  <c r="H40" i="14" s="1"/>
  <c r="F41" i="14"/>
  <c r="I41" i="14" s="1"/>
  <c r="H41" i="14"/>
  <c r="F42" i="14"/>
  <c r="H42" i="14" s="1"/>
  <c r="I42" i="14" s="1"/>
  <c r="F43" i="14"/>
  <c r="H43" i="14"/>
  <c r="I43" i="14" s="1"/>
  <c r="F44" i="14"/>
  <c r="H44" i="14" s="1"/>
  <c r="F45" i="14"/>
  <c r="I45" i="14" s="1"/>
  <c r="H45" i="14"/>
  <c r="F46" i="14"/>
  <c r="H46" i="14" s="1"/>
  <c r="I46" i="14" s="1"/>
  <c r="F47" i="14"/>
  <c r="H47" i="14"/>
  <c r="I47" i="14" s="1"/>
  <c r="F48" i="14"/>
  <c r="H48" i="14" s="1"/>
  <c r="F49" i="14"/>
  <c r="I49" i="14" s="1"/>
  <c r="H49" i="14"/>
  <c r="F50" i="14"/>
  <c r="H50" i="14" s="1"/>
  <c r="I50" i="14" s="1"/>
  <c r="F11" i="18"/>
  <c r="F16" i="17"/>
  <c r="H16" i="17" s="1"/>
  <c r="I16" i="17" s="1"/>
  <c r="F15" i="17"/>
  <c r="H15" i="17" s="1"/>
  <c r="I15" i="17" s="1"/>
  <c r="F14" i="17"/>
  <c r="F13" i="17"/>
  <c r="F12" i="17"/>
  <c r="H12" i="17" s="1"/>
  <c r="I12" i="17" s="1"/>
  <c r="F11" i="17"/>
  <c r="H11" i="17" s="1"/>
  <c r="I11" i="17" s="1"/>
  <c r="F10" i="17"/>
  <c r="F9" i="17"/>
  <c r="F12" i="16"/>
  <c r="F11" i="16"/>
  <c r="F10" i="16"/>
  <c r="H10" i="16" s="1"/>
  <c r="I10" i="16" s="1"/>
  <c r="F9" i="16"/>
  <c r="F10" i="15"/>
  <c r="F9" i="15"/>
  <c r="F12" i="2"/>
  <c r="H12" i="2" s="1"/>
  <c r="F13" i="2"/>
  <c r="F14" i="2"/>
  <c r="H14" i="2"/>
  <c r="I14" i="2"/>
  <c r="F15" i="2"/>
  <c r="H15" i="2"/>
  <c r="I15" i="2"/>
  <c r="F16" i="2"/>
  <c r="H16" i="2" s="1"/>
  <c r="F17" i="2"/>
  <c r="H17" i="2"/>
  <c r="F18" i="2"/>
  <c r="H18" i="2" s="1"/>
  <c r="I18" i="2" s="1"/>
  <c r="F11" i="2"/>
  <c r="H11" i="2" s="1"/>
  <c r="I11" i="2" s="1"/>
  <c r="F13" i="16" l="1"/>
  <c r="H9" i="16"/>
  <c r="I9" i="16" s="1"/>
  <c r="I48" i="14"/>
  <c r="I44" i="14"/>
  <c r="I40" i="14"/>
  <c r="I36" i="14"/>
  <c r="F12" i="18"/>
  <c r="H11" i="18"/>
  <c r="I11" i="18" s="1"/>
  <c r="H10" i="17"/>
  <c r="I10" i="17" s="1"/>
  <c r="H14" i="17"/>
  <c r="I14" i="17" s="1"/>
  <c r="F17" i="17"/>
  <c r="H9" i="17"/>
  <c r="H13" i="17"/>
  <c r="I13" i="17" s="1"/>
  <c r="H12" i="16"/>
  <c r="I12" i="16" s="1"/>
  <c r="H11" i="16"/>
  <c r="I11" i="16" s="1"/>
  <c r="H10" i="15"/>
  <c r="I10" i="15" s="1"/>
  <c r="F11" i="15"/>
  <c r="H9" i="15"/>
  <c r="I9" i="15" s="1"/>
  <c r="I13" i="2"/>
  <c r="I17" i="2"/>
  <c r="H13" i="2"/>
  <c r="I16" i="2"/>
  <c r="I12" i="2"/>
  <c r="I12" i="18" l="1"/>
  <c r="H12" i="18"/>
  <c r="H17" i="17"/>
  <c r="I9" i="17"/>
  <c r="I17" i="17" s="1"/>
  <c r="I13" i="16"/>
  <c r="H13" i="16"/>
  <c r="I11" i="15"/>
  <c r="H11" i="15"/>
  <c r="F23" i="3"/>
  <c r="H23" i="3" s="1"/>
  <c r="F25" i="3"/>
  <c r="H25" i="3"/>
  <c r="I25" i="3"/>
  <c r="F26" i="3"/>
  <c r="H26" i="3" s="1"/>
  <c r="F27" i="3"/>
  <c r="H27" i="3"/>
  <c r="I27" i="3" l="1"/>
  <c r="I23" i="3"/>
  <c r="I26" i="3"/>
  <c r="F49" i="11" l="1"/>
  <c r="H49" i="11" s="1"/>
  <c r="F34" i="11"/>
  <c r="H34" i="11" s="1"/>
  <c r="F35" i="11"/>
  <c r="H35" i="11" s="1"/>
  <c r="F36" i="11"/>
  <c r="F37" i="11"/>
  <c r="H37" i="11" s="1"/>
  <c r="F38" i="11"/>
  <c r="H38" i="11" s="1"/>
  <c r="F39" i="11"/>
  <c r="H39" i="11" s="1"/>
  <c r="I49" i="11" l="1"/>
  <c r="I38" i="11"/>
  <c r="I37" i="11"/>
  <c r="I34" i="11"/>
  <c r="H36" i="11"/>
  <c r="I36" i="11" s="1"/>
  <c r="I39" i="11"/>
  <c r="I35" i="11"/>
  <c r="F41" i="11" l="1"/>
  <c r="H41" i="11" s="1"/>
  <c r="F42" i="11"/>
  <c r="H42" i="11" s="1"/>
  <c r="F43" i="11"/>
  <c r="H43" i="11" s="1"/>
  <c r="F44" i="11"/>
  <c r="H44" i="11" s="1"/>
  <c r="F45" i="11"/>
  <c r="H45" i="11" s="1"/>
  <c r="F46" i="11"/>
  <c r="H46" i="11" s="1"/>
  <c r="F47" i="11"/>
  <c r="H47" i="11" s="1"/>
  <c r="F48" i="11"/>
  <c r="H48" i="11" s="1"/>
  <c r="I44" i="11" l="1"/>
  <c r="I47" i="11"/>
  <c r="I46" i="11"/>
  <c r="I48" i="11"/>
  <c r="I43" i="11"/>
  <c r="I42" i="11"/>
  <c r="I45" i="11"/>
  <c r="I41" i="11"/>
  <c r="F32" i="14" l="1"/>
  <c r="F31" i="14"/>
  <c r="H31" i="14" s="1"/>
  <c r="I31" i="14" s="1"/>
  <c r="F30" i="14"/>
  <c r="H30" i="14" s="1"/>
  <c r="I30" i="14" s="1"/>
  <c r="F29" i="14"/>
  <c r="F28" i="14"/>
  <c r="F27" i="14"/>
  <c r="H27" i="14" s="1"/>
  <c r="I27" i="14" s="1"/>
  <c r="F26" i="14"/>
  <c r="H26" i="14" s="1"/>
  <c r="I26" i="14" s="1"/>
  <c r="F25" i="14"/>
  <c r="F24" i="14"/>
  <c r="F23" i="14"/>
  <c r="H23" i="14" s="1"/>
  <c r="I23" i="14" s="1"/>
  <c r="F22" i="14"/>
  <c r="H22" i="14" s="1"/>
  <c r="I22" i="14" s="1"/>
  <c r="F21" i="14"/>
  <c r="F20" i="14"/>
  <c r="F19" i="14"/>
  <c r="H19" i="14" s="1"/>
  <c r="I19" i="14" s="1"/>
  <c r="F18" i="14"/>
  <c r="H18" i="14" s="1"/>
  <c r="I18" i="14" s="1"/>
  <c r="F17" i="14"/>
  <c r="F16" i="14"/>
  <c r="F15" i="14"/>
  <c r="H15" i="14" s="1"/>
  <c r="I15" i="14" s="1"/>
  <c r="F14" i="14"/>
  <c r="H14" i="14" s="1"/>
  <c r="I14" i="14" s="1"/>
  <c r="F12" i="14"/>
  <c r="F11" i="14"/>
  <c r="F10" i="14"/>
  <c r="H10" i="14" s="1"/>
  <c r="I10" i="14" s="1"/>
  <c r="F9" i="14"/>
  <c r="F13" i="13"/>
  <c r="H13" i="13" s="1"/>
  <c r="I13" i="13" s="1"/>
  <c r="F12" i="13"/>
  <c r="F11" i="13"/>
  <c r="F10" i="13"/>
  <c r="H10" i="13" s="1"/>
  <c r="I10" i="13" s="1"/>
  <c r="F9" i="13"/>
  <c r="F13" i="12"/>
  <c r="H13" i="12" s="1"/>
  <c r="I13" i="12" s="1"/>
  <c r="F12" i="12"/>
  <c r="F11" i="12"/>
  <c r="F10" i="12"/>
  <c r="H10" i="12" s="1"/>
  <c r="I10" i="12" s="1"/>
  <c r="F9" i="12"/>
  <c r="H9" i="12" s="1"/>
  <c r="I9" i="12" s="1"/>
  <c r="F40" i="11"/>
  <c r="H40" i="11" s="1"/>
  <c r="I40" i="11" s="1"/>
  <c r="F32" i="11"/>
  <c r="F31" i="11"/>
  <c r="F30" i="11"/>
  <c r="H30" i="11" s="1"/>
  <c r="I30" i="11" s="1"/>
  <c r="F29" i="11"/>
  <c r="H29" i="11" s="1"/>
  <c r="I29" i="11" s="1"/>
  <c r="F28" i="11"/>
  <c r="F27" i="11"/>
  <c r="F26" i="11"/>
  <c r="H26" i="11" s="1"/>
  <c r="I26" i="11" s="1"/>
  <c r="F25" i="11"/>
  <c r="H25" i="11" s="1"/>
  <c r="I25" i="11" s="1"/>
  <c r="F24" i="11"/>
  <c r="F23" i="11"/>
  <c r="F21" i="11"/>
  <c r="H21" i="11" s="1"/>
  <c r="I21" i="11" s="1"/>
  <c r="F19" i="11"/>
  <c r="H19" i="11" s="1"/>
  <c r="I19" i="11" s="1"/>
  <c r="F18" i="11"/>
  <c r="F17" i="11"/>
  <c r="F16" i="11"/>
  <c r="H16" i="11" s="1"/>
  <c r="I16" i="11" s="1"/>
  <c r="F15" i="11"/>
  <c r="H15" i="11" s="1"/>
  <c r="I15" i="11" s="1"/>
  <c r="F14" i="11"/>
  <c r="F13" i="11"/>
  <c r="F12" i="11"/>
  <c r="H12" i="11" s="1"/>
  <c r="I12" i="11" s="1"/>
  <c r="F11" i="11"/>
  <c r="H11" i="11" s="1"/>
  <c r="I11" i="11" s="1"/>
  <c r="F10" i="11"/>
  <c r="F9" i="11"/>
  <c r="F15" i="10"/>
  <c r="H15" i="10" s="1"/>
  <c r="F14" i="10"/>
  <c r="F13" i="10"/>
  <c r="F12" i="10"/>
  <c r="H12" i="10" s="1"/>
  <c r="I12" i="10" s="1"/>
  <c r="F11" i="10"/>
  <c r="H11" i="10" s="1"/>
  <c r="F10" i="10"/>
  <c r="F9" i="10"/>
  <c r="H9" i="10" s="1"/>
  <c r="F13" i="9"/>
  <c r="H13" i="9" s="1"/>
  <c r="I13" i="9" s="1"/>
  <c r="F12" i="9"/>
  <c r="H12" i="9" s="1"/>
  <c r="I12" i="9" s="1"/>
  <c r="F11" i="9"/>
  <c r="F10" i="9"/>
  <c r="F9" i="9"/>
  <c r="H9" i="9" s="1"/>
  <c r="F32" i="7"/>
  <c r="H32" i="7"/>
  <c r="I32" i="7" s="1"/>
  <c r="F33" i="7"/>
  <c r="H33" i="7" s="1"/>
  <c r="F34" i="7"/>
  <c r="I34" i="7" s="1"/>
  <c r="H34" i="7"/>
  <c r="F51" i="14" l="1"/>
  <c r="H9" i="14"/>
  <c r="I9" i="14" s="1"/>
  <c r="F14" i="13"/>
  <c r="H9" i="13"/>
  <c r="I9" i="13" s="1"/>
  <c r="F14" i="12"/>
  <c r="I11" i="10"/>
  <c r="H13" i="10"/>
  <c r="I13" i="10" s="1"/>
  <c r="I9" i="10"/>
  <c r="I15" i="10"/>
  <c r="H12" i="14"/>
  <c r="I12" i="14" s="1"/>
  <c r="H17" i="14"/>
  <c r="I17" i="14" s="1"/>
  <c r="H21" i="14"/>
  <c r="I21" i="14" s="1"/>
  <c r="H25" i="14"/>
  <c r="I25" i="14" s="1"/>
  <c r="H29" i="14"/>
  <c r="I29" i="14" s="1"/>
  <c r="H11" i="14"/>
  <c r="I11" i="14" s="1"/>
  <c r="H16" i="14"/>
  <c r="I16" i="14" s="1"/>
  <c r="H20" i="14"/>
  <c r="I20" i="14" s="1"/>
  <c r="H24" i="14"/>
  <c r="I24" i="14" s="1"/>
  <c r="H28" i="14"/>
  <c r="I28" i="14" s="1"/>
  <c r="H32" i="14"/>
  <c r="I32" i="14" s="1"/>
  <c r="H12" i="13"/>
  <c r="I12" i="13" s="1"/>
  <c r="H11" i="13"/>
  <c r="I11" i="13" s="1"/>
  <c r="H12" i="12"/>
  <c r="I12" i="12" s="1"/>
  <c r="H11" i="12"/>
  <c r="I11" i="12" s="1"/>
  <c r="H10" i="11"/>
  <c r="I10" i="11" s="1"/>
  <c r="H14" i="11"/>
  <c r="I14" i="11" s="1"/>
  <c r="H18" i="11"/>
  <c r="I18" i="11" s="1"/>
  <c r="H24" i="11"/>
  <c r="I24" i="11" s="1"/>
  <c r="H28" i="11"/>
  <c r="I28" i="11" s="1"/>
  <c r="H32" i="11"/>
  <c r="I32" i="11" s="1"/>
  <c r="F50" i="11"/>
  <c r="H9" i="11"/>
  <c r="H13" i="11"/>
  <c r="I13" i="11" s="1"/>
  <c r="H17" i="11"/>
  <c r="I17" i="11" s="1"/>
  <c r="H23" i="11"/>
  <c r="I23" i="11" s="1"/>
  <c r="H27" i="11"/>
  <c r="I27" i="11" s="1"/>
  <c r="H31" i="11"/>
  <c r="I31" i="11" s="1"/>
  <c r="H10" i="10"/>
  <c r="I10" i="10" s="1"/>
  <c r="H14" i="10"/>
  <c r="I14" i="10" s="1"/>
  <c r="F16" i="10"/>
  <c r="I9" i="9"/>
  <c r="H11" i="9"/>
  <c r="I11" i="9" s="1"/>
  <c r="H10" i="9"/>
  <c r="F14" i="9"/>
  <c r="I33" i="7"/>
  <c r="H51" i="14" l="1"/>
  <c r="H14" i="13"/>
  <c r="H14" i="9"/>
  <c r="I10" i="9"/>
  <c r="I51" i="14"/>
  <c r="I14" i="13"/>
  <c r="I14" i="12"/>
  <c r="H14" i="12"/>
  <c r="H50" i="11"/>
  <c r="I9" i="11"/>
  <c r="I50" i="11" s="1"/>
  <c r="I16" i="10"/>
  <c r="H16" i="10"/>
  <c r="I14" i="9"/>
  <c r="F38" i="2" l="1"/>
  <c r="H38" i="2" l="1"/>
  <c r="I38" i="2" s="1"/>
  <c r="F33" i="8" l="1"/>
  <c r="F32" i="8"/>
  <c r="H32" i="8" s="1"/>
  <c r="I32" i="8" s="1"/>
  <c r="F31" i="8"/>
  <c r="H31" i="8" s="1"/>
  <c r="I31" i="8" s="1"/>
  <c r="F30" i="8"/>
  <c r="H30" i="8" s="1"/>
  <c r="F29" i="8"/>
  <c r="F28" i="8"/>
  <c r="H28" i="8" s="1"/>
  <c r="I28" i="8" s="1"/>
  <c r="F27" i="8"/>
  <c r="H27" i="8" s="1"/>
  <c r="I27" i="8" s="1"/>
  <c r="F26" i="8"/>
  <c r="F25" i="8"/>
  <c r="F24" i="8"/>
  <c r="H24" i="8" s="1"/>
  <c r="I24" i="8" s="1"/>
  <c r="F23" i="8"/>
  <c r="H23" i="8" s="1"/>
  <c r="I23" i="8" s="1"/>
  <c r="F22" i="8"/>
  <c r="H22" i="8" s="1"/>
  <c r="F20" i="8"/>
  <c r="F19" i="8"/>
  <c r="H19" i="8" s="1"/>
  <c r="I19" i="8" s="1"/>
  <c r="F18" i="8"/>
  <c r="H18" i="8" s="1"/>
  <c r="I18" i="8" s="1"/>
  <c r="F16" i="8"/>
  <c r="F15" i="8"/>
  <c r="F14" i="8"/>
  <c r="H14" i="8" s="1"/>
  <c r="I14" i="8" s="1"/>
  <c r="F13" i="8"/>
  <c r="H13" i="8" s="1"/>
  <c r="I13" i="8" s="1"/>
  <c r="F12" i="8"/>
  <c r="H12" i="8" s="1"/>
  <c r="F11" i="8"/>
  <c r="F10" i="8"/>
  <c r="H10" i="8" s="1"/>
  <c r="I10" i="8" s="1"/>
  <c r="F9" i="8"/>
  <c r="F36" i="7"/>
  <c r="F35" i="7"/>
  <c r="F31" i="7"/>
  <c r="H31" i="7" s="1"/>
  <c r="I31" i="7" s="1"/>
  <c r="F29" i="7"/>
  <c r="H29" i="7" s="1"/>
  <c r="I29" i="7" s="1"/>
  <c r="F28" i="7"/>
  <c r="F27" i="7"/>
  <c r="F26" i="7"/>
  <c r="H26" i="7" s="1"/>
  <c r="I26" i="7" s="1"/>
  <c r="F25" i="7"/>
  <c r="H25" i="7" s="1"/>
  <c r="I25" i="7" s="1"/>
  <c r="F24" i="7"/>
  <c r="F23" i="7"/>
  <c r="F22" i="7"/>
  <c r="H22" i="7" s="1"/>
  <c r="I22" i="7" s="1"/>
  <c r="F21" i="7"/>
  <c r="H21" i="7" s="1"/>
  <c r="I21" i="7" s="1"/>
  <c r="F20" i="7"/>
  <c r="H20" i="7" s="1"/>
  <c r="F19" i="7"/>
  <c r="F18" i="7"/>
  <c r="H18" i="7" s="1"/>
  <c r="I18" i="7" s="1"/>
  <c r="F17" i="7"/>
  <c r="H17" i="7" s="1"/>
  <c r="I17" i="7" s="1"/>
  <c r="F16" i="7"/>
  <c r="F15" i="7"/>
  <c r="F14" i="7"/>
  <c r="H14" i="7" s="1"/>
  <c r="I14" i="7" s="1"/>
  <c r="F13" i="7"/>
  <c r="H13" i="7" s="1"/>
  <c r="I13" i="7" s="1"/>
  <c r="F12" i="7"/>
  <c r="F11" i="7"/>
  <c r="F10" i="7"/>
  <c r="H10" i="7" s="1"/>
  <c r="I10" i="7" s="1"/>
  <c r="F9" i="7"/>
  <c r="F14" i="6"/>
  <c r="H14" i="6" s="1"/>
  <c r="I14" i="6" s="1"/>
  <c r="F12" i="6"/>
  <c r="F11" i="6"/>
  <c r="F10" i="6"/>
  <c r="H10" i="6" s="1"/>
  <c r="I10" i="6" s="1"/>
  <c r="F9" i="6"/>
  <c r="F24" i="5"/>
  <c r="F23" i="5"/>
  <c r="H23" i="5" s="1"/>
  <c r="I23" i="5" s="1"/>
  <c r="F22" i="5"/>
  <c r="H22" i="5" s="1"/>
  <c r="I22" i="5" s="1"/>
  <c r="F20" i="5"/>
  <c r="F19" i="5"/>
  <c r="F18" i="5"/>
  <c r="H18" i="5" s="1"/>
  <c r="I18" i="5" s="1"/>
  <c r="F17" i="5"/>
  <c r="H17" i="5" s="1"/>
  <c r="I17" i="5" s="1"/>
  <c r="F16" i="5"/>
  <c r="F15" i="5"/>
  <c r="F14" i="5"/>
  <c r="H14" i="5" s="1"/>
  <c r="I14" i="5" s="1"/>
  <c r="F13" i="5"/>
  <c r="H13" i="5" s="1"/>
  <c r="I13" i="5" s="1"/>
  <c r="F12" i="5"/>
  <c r="F11" i="5"/>
  <c r="F10" i="5"/>
  <c r="H10" i="5" s="1"/>
  <c r="I10" i="5" s="1"/>
  <c r="F9" i="5"/>
  <c r="F26" i="4"/>
  <c r="H26" i="4" s="1"/>
  <c r="I26" i="4" s="1"/>
  <c r="F25" i="4"/>
  <c r="F24" i="4"/>
  <c r="F23" i="4"/>
  <c r="H23" i="4" s="1"/>
  <c r="I23" i="4" s="1"/>
  <c r="F22" i="4"/>
  <c r="H22" i="4" s="1"/>
  <c r="I22" i="4" s="1"/>
  <c r="F21" i="4"/>
  <c r="F20" i="4"/>
  <c r="F19" i="4"/>
  <c r="H19" i="4" s="1"/>
  <c r="I19" i="4" s="1"/>
  <c r="F18" i="4"/>
  <c r="H18" i="4" s="1"/>
  <c r="I18" i="4" s="1"/>
  <c r="F17" i="4"/>
  <c r="F16" i="4"/>
  <c r="F14" i="4"/>
  <c r="H14" i="4" s="1"/>
  <c r="I14" i="4" s="1"/>
  <c r="F13" i="4"/>
  <c r="H13" i="4" s="1"/>
  <c r="I13" i="4" s="1"/>
  <c r="F12" i="4"/>
  <c r="F11" i="4"/>
  <c r="F10" i="4"/>
  <c r="H10" i="4" s="1"/>
  <c r="I10" i="4" s="1"/>
  <c r="F9" i="4"/>
  <c r="F22" i="3"/>
  <c r="F21" i="3"/>
  <c r="F19" i="3"/>
  <c r="H19" i="3" s="1"/>
  <c r="I19" i="3" s="1"/>
  <c r="F18" i="3"/>
  <c r="H18" i="3" s="1"/>
  <c r="I18" i="3" s="1"/>
  <c r="F17" i="3"/>
  <c r="F16" i="3"/>
  <c r="F15" i="3"/>
  <c r="H15" i="3" s="1"/>
  <c r="I15" i="3" s="1"/>
  <c r="F14" i="3"/>
  <c r="H14" i="3" s="1"/>
  <c r="I14" i="3" s="1"/>
  <c r="F13" i="3"/>
  <c r="F12" i="3"/>
  <c r="F11" i="3"/>
  <c r="H11" i="3" s="1"/>
  <c r="I11" i="3" s="1"/>
  <c r="F9" i="3"/>
  <c r="F34" i="8" l="1"/>
  <c r="H9" i="8"/>
  <c r="I9" i="8" s="1"/>
  <c r="F37" i="7"/>
  <c r="H9" i="7"/>
  <c r="I9" i="7" s="1"/>
  <c r="F25" i="5"/>
  <c r="H9" i="5"/>
  <c r="I9" i="5" s="1"/>
  <c r="F15" i="6"/>
  <c r="H9" i="6"/>
  <c r="I9" i="6" s="1"/>
  <c r="F27" i="4"/>
  <c r="H9" i="4"/>
  <c r="I9" i="4" s="1"/>
  <c r="F28" i="3"/>
  <c r="H9" i="3"/>
  <c r="I9" i="3" s="1"/>
  <c r="H16" i="8"/>
  <c r="I16" i="8" s="1"/>
  <c r="H26" i="8"/>
  <c r="I26" i="8" s="1"/>
  <c r="H11" i="8"/>
  <c r="I11" i="8" s="1"/>
  <c r="I12" i="8"/>
  <c r="H15" i="8"/>
  <c r="I15" i="8" s="1"/>
  <c r="H20" i="8"/>
  <c r="I20" i="8" s="1"/>
  <c r="I22" i="8"/>
  <c r="H25" i="8"/>
  <c r="I25" i="8" s="1"/>
  <c r="H29" i="8"/>
  <c r="I29" i="8" s="1"/>
  <c r="I30" i="8"/>
  <c r="H33" i="8"/>
  <c r="I33" i="8" s="1"/>
  <c r="H12" i="7"/>
  <c r="I12" i="7" s="1"/>
  <c r="H16" i="7"/>
  <c r="I16" i="7" s="1"/>
  <c r="H24" i="7"/>
  <c r="I24" i="7" s="1"/>
  <c r="H28" i="7"/>
  <c r="I28" i="7" s="1"/>
  <c r="H36" i="7"/>
  <c r="I36" i="7" s="1"/>
  <c r="H11" i="7"/>
  <c r="H15" i="7"/>
  <c r="I15" i="7" s="1"/>
  <c r="H19" i="7"/>
  <c r="I19" i="7" s="1"/>
  <c r="I20" i="7"/>
  <c r="H23" i="7"/>
  <c r="I23" i="7" s="1"/>
  <c r="H27" i="7"/>
  <c r="I27" i="7" s="1"/>
  <c r="H35" i="7"/>
  <c r="I35" i="7" s="1"/>
  <c r="H12" i="6"/>
  <c r="I12" i="6" s="1"/>
  <c r="H11" i="6"/>
  <c r="I11" i="6" s="1"/>
  <c r="H12" i="5"/>
  <c r="I12" i="5" s="1"/>
  <c r="H16" i="5"/>
  <c r="I16" i="5" s="1"/>
  <c r="H20" i="5"/>
  <c r="I20" i="5" s="1"/>
  <c r="H11" i="5"/>
  <c r="H15" i="5"/>
  <c r="I15" i="5" s="1"/>
  <c r="H19" i="5"/>
  <c r="I19" i="5" s="1"/>
  <c r="H24" i="5"/>
  <c r="I24" i="5" s="1"/>
  <c r="H12" i="4"/>
  <c r="I12" i="4" s="1"/>
  <c r="H17" i="4"/>
  <c r="I17" i="4" s="1"/>
  <c r="H21" i="4"/>
  <c r="I21" i="4" s="1"/>
  <c r="H25" i="4"/>
  <c r="I25" i="4" s="1"/>
  <c r="H11" i="4"/>
  <c r="I11" i="4" s="1"/>
  <c r="H16" i="4"/>
  <c r="I16" i="4" s="1"/>
  <c r="H20" i="4"/>
  <c r="I20" i="4" s="1"/>
  <c r="H24" i="4"/>
  <c r="I24" i="4" s="1"/>
  <c r="H13" i="3"/>
  <c r="I13" i="3" s="1"/>
  <c r="H17" i="3"/>
  <c r="I17" i="3" s="1"/>
  <c r="H22" i="3"/>
  <c r="I22" i="3" s="1"/>
  <c r="H12" i="3"/>
  <c r="I12" i="3" s="1"/>
  <c r="H16" i="3"/>
  <c r="I16" i="3" s="1"/>
  <c r="H21" i="3"/>
  <c r="I21" i="3" s="1"/>
  <c r="H37" i="7" l="1"/>
  <c r="H25" i="5"/>
  <c r="I15" i="6"/>
  <c r="H28" i="3"/>
  <c r="I34" i="8"/>
  <c r="H34" i="8"/>
  <c r="I11" i="7"/>
  <c r="I37" i="7" s="1"/>
  <c r="H15" i="6"/>
  <c r="I11" i="5"/>
  <c r="I25" i="5" s="1"/>
  <c r="I27" i="4"/>
  <c r="H27" i="4"/>
  <c r="I28" i="3"/>
  <c r="F36" i="2" l="1"/>
  <c r="H36" i="2" s="1"/>
  <c r="F35" i="2"/>
  <c r="H35" i="2" s="1"/>
  <c r="I35" i="2" s="1"/>
  <c r="F34" i="2"/>
  <c r="H34" i="2" s="1"/>
  <c r="I34" i="2" s="1"/>
  <c r="F33" i="2"/>
  <c r="H33" i="2" s="1"/>
  <c r="F31" i="2"/>
  <c r="H31" i="2" s="1"/>
  <c r="F30" i="2"/>
  <c r="H30" i="2" s="1"/>
  <c r="I30" i="2" s="1"/>
  <c r="F29" i="2"/>
  <c r="H29" i="2" s="1"/>
  <c r="I29" i="2" s="1"/>
  <c r="F28" i="2"/>
  <c r="H28" i="2" s="1"/>
  <c r="F27" i="2"/>
  <c r="H27" i="2" s="1"/>
  <c r="F26" i="2"/>
  <c r="H26" i="2" s="1"/>
  <c r="I26" i="2" s="1"/>
  <c r="F25" i="2"/>
  <c r="H25" i="2" s="1"/>
  <c r="I25" i="2" s="1"/>
  <c r="F24" i="2"/>
  <c r="H24" i="2" s="1"/>
  <c r="F23" i="2"/>
  <c r="H23" i="2" s="1"/>
  <c r="F22" i="2"/>
  <c r="H22" i="2" s="1"/>
  <c r="I22" i="2" s="1"/>
  <c r="F21" i="2"/>
  <c r="H21" i="2" s="1"/>
  <c r="I21" i="2" s="1"/>
  <c r="F20" i="2"/>
  <c r="H20" i="2" s="1"/>
  <c r="F10" i="2"/>
  <c r="H10" i="2" s="1"/>
  <c r="I10" i="2" s="1"/>
  <c r="F9" i="2"/>
  <c r="F10" i="1"/>
  <c r="F11" i="1" s="1"/>
  <c r="F39" i="2" l="1"/>
  <c r="H9" i="2"/>
  <c r="I9" i="2" s="1"/>
  <c r="I23" i="2"/>
  <c r="I31" i="2"/>
  <c r="I27" i="2"/>
  <c r="I36" i="2"/>
  <c r="I20" i="2"/>
  <c r="I24" i="2"/>
  <c r="I28" i="2"/>
  <c r="I33" i="2"/>
  <c r="H10" i="1"/>
  <c r="H11" i="1" s="1"/>
  <c r="I39" i="2" l="1"/>
  <c r="H39" i="2"/>
  <c r="I10" i="1"/>
  <c r="I11" i="1" s="1"/>
</calcChain>
</file>

<file path=xl/sharedStrings.xml><?xml version="1.0" encoding="utf-8"?>
<sst xmlns="http://schemas.openxmlformats.org/spreadsheetml/2006/main" count="1635" uniqueCount="407">
  <si>
    <t>Załącznik nr 5 do SWZ - Opis przedmiotu zamówienia</t>
  </si>
  <si>
    <t>Zadanie nr 1 - odczynniki pakiet 1</t>
  </si>
  <si>
    <t>Lp.</t>
  </si>
  <si>
    <t>Nazwa towaru</t>
  </si>
  <si>
    <t>Jednostki miary</t>
  </si>
  <si>
    <t>Ilość</t>
  </si>
  <si>
    <t>Cena</t>
  </si>
  <si>
    <t>VAT (%)</t>
  </si>
  <si>
    <t>Wartość VAT</t>
  </si>
  <si>
    <t>Wartość</t>
  </si>
  <si>
    <t>Jednostkowa</t>
  </si>
  <si>
    <t>Netto</t>
  </si>
  <si>
    <t> 1</t>
  </si>
  <si>
    <t>2 </t>
  </si>
  <si>
    <t> 3</t>
  </si>
  <si>
    <t>6=5x4</t>
  </si>
  <si>
    <t>8=6x7</t>
  </si>
  <si>
    <t>9=6+8</t>
  </si>
  <si>
    <t>Katedra Chorób Dużych Zwierząt i Klinika</t>
  </si>
  <si>
    <t>op.</t>
  </si>
  <si>
    <t>RAZEM</t>
  </si>
  <si>
    <t>Oświadczam(y), iż zapoznałem(liśmy) się z treścią  i wymaganiami powyższego opisu przedmiotu zamówienia w pełni  go akceptuję(emy) oraz  oferuję(emy) za cenę  wskazaną w formularzu ofertowym uwzględniającą wymagania opisu.</t>
  </si>
  <si>
    <t>Podpis elektroniczny lub podpis zaufany albo podpis osobisty w postaci elektronicznej.</t>
  </si>
  <si>
    <t>Zadanie nr 17 - odczynniki pakiet 17</t>
  </si>
  <si>
    <t>Szt.</t>
  </si>
  <si>
    <t>Zakład Histologii i Embriologii</t>
  </si>
  <si>
    <t>butla 0,5L</t>
  </si>
  <si>
    <t>Zadanie nr 2 - odczynniki pakiet 2</t>
  </si>
  <si>
    <t>Zadanie nr 3 - odczynniki pakiet 3</t>
  </si>
  <si>
    <t>Zadanie nr 5 - odczynniki pakiet 5</t>
  </si>
  <si>
    <t>IMW.250.2.2025 Sukcesywna dostawa odczynników dla IMW na potrzeby dydaktyki i usług</t>
  </si>
  <si>
    <t>Bovine Serum 500 ml</t>
  </si>
  <si>
    <t>Katedra Nauk Przedklinicznych</t>
  </si>
  <si>
    <t>Katedra Nauk Fizjologicznych</t>
  </si>
  <si>
    <t>L arabinoza 25 g</t>
  </si>
  <si>
    <t>Katedra Patologii i Diagnostyki Weterynaryjnej</t>
  </si>
  <si>
    <t>histopaque  100 ml  10771</t>
  </si>
  <si>
    <t>Paraplast plus</t>
  </si>
  <si>
    <t>Karbofuksyna do ZN</t>
  </si>
  <si>
    <t>Eozyna Y</t>
  </si>
  <si>
    <t>d PBS</t>
  </si>
  <si>
    <t>przeciwciała monoklonalne anty pies</t>
  </si>
  <si>
    <t>Columbia Agar z krwią owczą (1 płytka)</t>
  </si>
  <si>
    <t>GasPak CO2 Container System Sachets</t>
  </si>
  <si>
    <t>Krążki do oznaczania lekowrażliwości bakterii (kartridż po 50 krążków)</t>
  </si>
  <si>
    <t>Krążki do oznaczania lekowrażliwości bakterii 5x50</t>
  </si>
  <si>
    <t>Krążki do oznaczania lekowrażliwości grzybów 5x50</t>
  </si>
  <si>
    <t>Zadanie nr 4 - odczynniki pakiet 4</t>
  </si>
  <si>
    <t>Osocze królicze 10 amp. 2 ml liofilizat</t>
  </si>
  <si>
    <t>Surowica Salmonella BO 5 ml</t>
  </si>
  <si>
    <t>Surowica Salmonella DO 5 ml</t>
  </si>
  <si>
    <t>Surowica Salmonella HM 5 ml</t>
  </si>
  <si>
    <t>Katedra Higieny Żywności i Ochrony Zdrowia Publicznego</t>
  </si>
  <si>
    <t>Surowica Salmonella dla antygenu HM</t>
  </si>
  <si>
    <t>1 butelka po 5 ml</t>
  </si>
  <si>
    <t>API 20 E</t>
  </si>
  <si>
    <t>API 20 Strep</t>
  </si>
  <si>
    <t>API Candida</t>
  </si>
  <si>
    <t>API Staph</t>
  </si>
  <si>
    <t>Blood Agar Base</t>
  </si>
  <si>
    <t>Lactophenol blue 100 ml</t>
  </si>
  <si>
    <t>NIN</t>
  </si>
  <si>
    <t>NIT1 + NIT2</t>
  </si>
  <si>
    <t>Odczynniki do API 20E</t>
  </si>
  <si>
    <t>Podłoże Sabouraud z chloramfenikolem</t>
  </si>
  <si>
    <t>ZYM A</t>
  </si>
  <si>
    <t>ZYM B</t>
  </si>
  <si>
    <t>Katedra Chorób Małych Zwierząt i Klinika</t>
  </si>
  <si>
    <t>Progesteron</t>
  </si>
  <si>
    <t>Estradiol</t>
  </si>
  <si>
    <t xml:space="preserve">Testosteron </t>
  </si>
  <si>
    <t>Zadanie nr 6 - odczynniki pakiet 6</t>
  </si>
  <si>
    <t>Anti-Salmonella Gr. B (1 ml)</t>
  </si>
  <si>
    <t>Anti-Salmonella Gr. C (1 ml)</t>
  </si>
  <si>
    <t>Anti-Salmonella Gr. D (1 ml)</t>
  </si>
  <si>
    <t>Anti-Salmonella Poly-H phase 1&amp;2 (1 ml)</t>
  </si>
  <si>
    <t>Bacteriological Agar</t>
  </si>
  <si>
    <t>Christensen Broth 50x3 ml</t>
  </si>
  <si>
    <t>Columbia Agar  z 5% krwi baraniej</t>
  </si>
  <si>
    <t>Derma Test agar 10 szt.</t>
  </si>
  <si>
    <t>Fiolet krystaliczny - odczynnik do barwienia Grama (500 ml)</t>
  </si>
  <si>
    <t>Krążki do antybiogramów (kartridż po 50 krążków)</t>
  </si>
  <si>
    <t>MacConkey agar z fioletem k.(500g)</t>
  </si>
  <si>
    <t>Microgen Staph (op. 5x1ml)</t>
  </si>
  <si>
    <t>Microgen Strep</t>
  </si>
  <si>
    <t>Mueller Hinton II agar (500g)</t>
  </si>
  <si>
    <t>Płyn Lugola (roztwór jodyny) - odczynnik do barwienia Grama (500 ml)</t>
  </si>
  <si>
    <t>Sabouraud Dextrose Agar z chloramfenikolem (500 g)</t>
  </si>
  <si>
    <t>Safranina- odczynnik do barwienia Grama (500 ml)</t>
  </si>
  <si>
    <t>Salmonella Shigella Agar (500g)</t>
  </si>
  <si>
    <t>Schaedler Broth (500g)</t>
  </si>
  <si>
    <t>Selenite F Bulion (500 g)</t>
  </si>
  <si>
    <t>Tryptic Soy Broth (500g)</t>
  </si>
  <si>
    <t>Zadanie nr 7 - odczynniki pakiet 7</t>
  </si>
  <si>
    <t>chlorek sodu cz.d.a. 99,9%  1kg</t>
  </si>
  <si>
    <t>formaldehyd czda 40%, 1l</t>
  </si>
  <si>
    <t>fosforan dwusodowy cz,d,a, 1 kg</t>
  </si>
  <si>
    <t xml:space="preserve">fosforan trójsodowy cz.d.a. 1 kg </t>
  </si>
  <si>
    <t>Line-Antybakteria 70, 4 kg</t>
  </si>
  <si>
    <t>potasowy fosforan I zas. Cz.d.a. 1 kg</t>
  </si>
  <si>
    <t>sodu wodorowęglan cz.d.a. 1 kg</t>
  </si>
  <si>
    <t>węgiel aktywny  1kg</t>
  </si>
  <si>
    <t>Alkohol etylowy 96% czda</t>
  </si>
  <si>
    <t>500 ml</t>
  </si>
  <si>
    <t>Alkohol etylowy 99,8% czda</t>
  </si>
  <si>
    <t xml:space="preserve">Denaturat </t>
  </si>
  <si>
    <t>980 ml-1000ml</t>
  </si>
  <si>
    <t>Formaldechyd 38-40%</t>
  </si>
  <si>
    <t>litr</t>
  </si>
  <si>
    <t>Dwusodowy fosforan bezwodny</t>
  </si>
  <si>
    <t>Kwaśny fosforan jednosodowy</t>
  </si>
  <si>
    <t>Ksylen (mieszanina polimerów) CZDA</t>
  </si>
  <si>
    <t>Alkohol metylowy CZDA</t>
  </si>
  <si>
    <t>Anilina CZDA</t>
  </si>
  <si>
    <t>Aceton CZDA</t>
  </si>
  <si>
    <t>Odczynnik Shiffa CZDA</t>
  </si>
  <si>
    <t>Amoniak 25% CZDA</t>
  </si>
  <si>
    <t>Hematoksylina Erliha</t>
  </si>
  <si>
    <t>Kwas Solny 25% CZDA</t>
  </si>
  <si>
    <t>Kwas Octowy 99,5% CZDA</t>
  </si>
  <si>
    <t>Zadanie nr 8 - odczynniki pakiet 8</t>
  </si>
  <si>
    <t>Zadanie nr 9 - odczynniki pakiet 9</t>
  </si>
  <si>
    <t>Acetonówka 8 kg</t>
  </si>
  <si>
    <t>Chloroform 1 L</t>
  </si>
  <si>
    <t>Glicerol 1 L</t>
  </si>
  <si>
    <t>Kwas solny 35-38% 1 L</t>
  </si>
  <si>
    <t>Metanol 1 L</t>
  </si>
  <si>
    <t>Propanol 2 10 L</t>
  </si>
  <si>
    <t>Olejek immersyjny 50 ml</t>
  </si>
  <si>
    <t>Zadanie nr 10 - odczynniki pakiet 10</t>
  </si>
  <si>
    <t>Barwnik Giemsy roztwór 500ml</t>
  </si>
  <si>
    <t>Błękit metylenowy 100 g</t>
  </si>
  <si>
    <t>Fiolet krystaliczny 250 g</t>
  </si>
  <si>
    <t>Fuksyna zasadowa 100 g</t>
  </si>
  <si>
    <t>Guma arabska proszek 500 g</t>
  </si>
  <si>
    <t>Jod krystaliczny 25 g</t>
  </si>
  <si>
    <t>Jodek potasu 100 g</t>
  </si>
  <si>
    <t>Odczynnik Gramma II płyn Lugola 1% 500ml</t>
  </si>
  <si>
    <t>Parafina ciekła 1 L</t>
  </si>
  <si>
    <t xml:space="preserve">Wodzian chloralu 500g </t>
  </si>
  <si>
    <t>Zieleń malachitowa 25 g</t>
  </si>
  <si>
    <t>Odbarwiacz (do barwienia metodą Gramma)</t>
  </si>
  <si>
    <t>1000 ml</t>
  </si>
  <si>
    <t>Zestaw do barwienia metodą Grama (z fuksyną) 4x100ml</t>
  </si>
  <si>
    <t>Zestaw do barwienia metodą Ziehl- Neelsena tradycyjny, 4x 250 ml</t>
  </si>
  <si>
    <t>Bromek etydyny, 10 mg/ml w wodzie 10ml</t>
  </si>
  <si>
    <t>NaCl 0.9%  500ml</t>
  </si>
  <si>
    <t>2-propanol (alkohol izopropylowy) CZDA 5l</t>
  </si>
  <si>
    <t>Kwas octowy lodowaty r-r 99,5% CZDA [64-19-7]</t>
  </si>
  <si>
    <t>Fosforan potasu, trójzasadowy monohydrat, 96%, wyjątkowo czysty 25 g</t>
  </si>
  <si>
    <t xml:space="preserve"> di-Potasu wodorofosforan bezw. min. 99%, CZDA 500g</t>
  </si>
  <si>
    <t>Potasu wodorotlenek CZDA 500g</t>
  </si>
  <si>
    <t>Sodu azydek CZDA  50g</t>
  </si>
  <si>
    <t>octan  sodu bezwodny 1 kg</t>
  </si>
  <si>
    <t>amonu siarczan 1 kg</t>
  </si>
  <si>
    <t>kwas cytrynowy 1 kg</t>
  </si>
  <si>
    <t>chloroform 1 l</t>
  </si>
  <si>
    <t>alkohol etylowy 96%    0,5 l</t>
  </si>
  <si>
    <t>bufor pH 2      1 l</t>
  </si>
  <si>
    <t>bufor pH 3      1 l</t>
  </si>
  <si>
    <t>bufor pH 4      1 l</t>
  </si>
  <si>
    <t>bufor pH  5      1 l</t>
  </si>
  <si>
    <t>bufor pH 6     1 l</t>
  </si>
  <si>
    <t>bufor pH 7      1 l</t>
  </si>
  <si>
    <t>bufor pH 8      1 l</t>
  </si>
  <si>
    <t xml:space="preserve"> bufor pH 9     1 l</t>
  </si>
  <si>
    <t xml:space="preserve"> bufor pH 10     1 l</t>
  </si>
  <si>
    <t>propanol-2   1 l</t>
  </si>
  <si>
    <t>kwas octowy lodowaty bezwodny 1 l</t>
  </si>
  <si>
    <t>Zadanie nr 11 - odczynniki pakiet 11</t>
  </si>
  <si>
    <t>Potassium phosphate dibasic; -100G</t>
  </si>
  <si>
    <t>Trypsin-EDTA solution; 100ML</t>
  </si>
  <si>
    <t>Ammonium chloride; 500G</t>
  </si>
  <si>
    <t>Cholesterol; 5G</t>
  </si>
  <si>
    <t>Sodium pyruvate; 5G</t>
  </si>
  <si>
    <t>Glycerol; 100G</t>
  </si>
  <si>
    <t>Agar 250G</t>
  </si>
  <si>
    <t>Zadanie nr 12 - odczynniki pakiet 12</t>
  </si>
  <si>
    <t>Agar z krwią (gotowe podłoże)</t>
  </si>
  <si>
    <t>20 płytek</t>
  </si>
  <si>
    <t>Kwas cytrynowy czda</t>
  </si>
  <si>
    <t>500 g</t>
  </si>
  <si>
    <t>Podłoże z żółcią i zielenią brylantową+ rurki Durhama (podłoże gotowe)</t>
  </si>
  <si>
    <t>40 próbowek x 9 ml</t>
  </si>
  <si>
    <t>Sacharoza czda</t>
  </si>
  <si>
    <t>Osocze królicze – liofilizowane</t>
  </si>
  <si>
    <t>10 fiolek x 2 ml</t>
  </si>
  <si>
    <t>Zadanie nr 13 - odczynniki pakiet 13</t>
  </si>
  <si>
    <t>trójglicerydy- odczynnik diagnostyczny 100ml</t>
  </si>
  <si>
    <t>AST test diagnostyczny</t>
  </si>
  <si>
    <t>ALT test diagnostyczny</t>
  </si>
  <si>
    <t>wzorzec HDL kalibrator  50 mg/dl</t>
  </si>
  <si>
    <t>reactif 10sl</t>
  </si>
  <si>
    <t>ALT 300 testów</t>
  </si>
  <si>
    <t>Ast 300 testów</t>
  </si>
  <si>
    <t>ALP 300 testów</t>
  </si>
  <si>
    <t>Glukoza 400 testów</t>
  </si>
  <si>
    <t>kreatynina 300 testów</t>
  </si>
  <si>
    <t>mocznik 300 testów</t>
  </si>
  <si>
    <t>białko całkowite 400 testów</t>
  </si>
  <si>
    <t>albuminy 300 testów</t>
  </si>
  <si>
    <t>CK 300 testów</t>
  </si>
  <si>
    <t>GGPT 300 testów</t>
  </si>
  <si>
    <t>bilirubina całkowita 300 testów</t>
  </si>
  <si>
    <t>LDH 300 testów</t>
  </si>
  <si>
    <t>Amylaza 300 testów</t>
  </si>
  <si>
    <t>Kwas moczowy 300 testów</t>
  </si>
  <si>
    <t>Trójglicerydy 400 testów</t>
  </si>
  <si>
    <t>Wapń Arsenazo 300 testów</t>
  </si>
  <si>
    <t>Fosforany 300 testów</t>
  </si>
  <si>
    <t>Magnez XB 300 testów</t>
  </si>
  <si>
    <t>Fruktozamina 300 testów</t>
  </si>
  <si>
    <t>Amoniak 300 testów</t>
  </si>
  <si>
    <t>Multikalibrator 3 ml</t>
  </si>
  <si>
    <t>kontrole normalna 5*5ml</t>
  </si>
  <si>
    <t>kontrola patologiczna 5*5ml</t>
  </si>
  <si>
    <t>t4</t>
  </si>
  <si>
    <t>ft4</t>
  </si>
  <si>
    <t>szt</t>
  </si>
  <si>
    <t xml:space="preserve">szt </t>
  </si>
  <si>
    <t>Mikroproteiny</t>
  </si>
  <si>
    <t>Zadanie nr 14 - odczynniki pakiet 14</t>
  </si>
  <si>
    <t>Zadanie nr 15 - odczynniki pakiet 15</t>
  </si>
  <si>
    <t>zestaw</t>
  </si>
  <si>
    <t>Zadanie nr 16 - odczynniki pakiet 16</t>
  </si>
  <si>
    <t>Etylowy alkohol bezwodny 99,8%, CZDA</t>
  </si>
  <si>
    <t>KSYLEN CZ.D.A., ACS, ISO, PH. EUR., (MIN. 99.0 %) 5L</t>
  </si>
  <si>
    <t>op</t>
  </si>
  <si>
    <t>PBS tabl. 100 szt.</t>
  </si>
  <si>
    <t>Zadanie nr 19 - odczynniki pakiet 19</t>
  </si>
  <si>
    <t>Zadanie nr 18 - odczynniki pakiet 18</t>
  </si>
  <si>
    <t>Zadanie nr 20 - odczynniki pakiet 20</t>
  </si>
  <si>
    <t>Zadanie nr 21 - odczynniki pakiet 21</t>
  </si>
  <si>
    <t>Zadanie nr 22 - odczynniki pakiet 22</t>
  </si>
  <si>
    <t>szt.</t>
  </si>
  <si>
    <t>Zadanie nr 23 - odczynniki pakiet 23</t>
  </si>
  <si>
    <t>Zadanie nr 24 - odczynniki pakiet 24</t>
  </si>
  <si>
    <t>Zadanie nr 25 - odczynniki pakiet 25</t>
  </si>
  <si>
    <t>Zadanie nr 26 - odczynniki pakiet 26</t>
  </si>
  <si>
    <t>Zadanie nr 27 - odczynniki pakiet 27</t>
  </si>
  <si>
    <t>Zadanie nr 28 - odczynniki pakiet 28</t>
  </si>
  <si>
    <t>alkohol etylowy 70% skażony 5l</t>
  </si>
  <si>
    <t>Zadanie nr 29 - odczynniki pakiet 29</t>
  </si>
  <si>
    <t>Zadanie nr 30 - odczynniki pakiet 30</t>
  </si>
  <si>
    <t>Giemsa</t>
  </si>
  <si>
    <t>Odczynnik May-Grünwalda</t>
  </si>
  <si>
    <t>Bufor do barwienia rozmazów wg MGG pH 6,8</t>
  </si>
  <si>
    <t>Zadanie nr 31 - odczynniki pakiet 31</t>
  </si>
  <si>
    <t>Zadanie nr 32 - odczynniki pakiet 32</t>
  </si>
  <si>
    <t>gaz do kalibracji</t>
  </si>
  <si>
    <t>Standard Referencyjny – poziom 1</t>
  </si>
  <si>
    <t>Standard Referencyjny – poziom 3</t>
  </si>
  <si>
    <t xml:space="preserve">Haemoglobin Calibration Cassete </t>
  </si>
  <si>
    <t>Elektrolity 8 Plus kasetka</t>
  </si>
  <si>
    <t>Strzykawki do gazometrii 1 ml</t>
  </si>
  <si>
    <t xml:space="preserve">Strzykawki do gazometrii 2 ml </t>
  </si>
  <si>
    <t>Zadanie nr 33 - odczynniki pakiet 33</t>
  </si>
  <si>
    <t>Zadanie nr 34 - odczynniki pakiet 34</t>
  </si>
  <si>
    <t>Diatro Cleaner 1l</t>
  </si>
  <si>
    <t>Diatro Dil-Vet 20l</t>
  </si>
  <si>
    <t>Diatro Lyse-Vet 1l</t>
  </si>
  <si>
    <t>Diatro Rinse-Vet 1 l</t>
  </si>
  <si>
    <t>Zadanie nr 35 - odczynniki pakiet 35</t>
  </si>
  <si>
    <t xml:space="preserve">Alkohol etylowy 96% CZDA </t>
  </si>
  <si>
    <t>Alkohol etylowy 99,8% CZDA</t>
  </si>
  <si>
    <t>Denaturat</t>
  </si>
  <si>
    <t>Katedra Nauk Morfologicznych</t>
  </si>
  <si>
    <t>Formaldehyd 36-38%</t>
  </si>
  <si>
    <t>25l. Op</t>
  </si>
  <si>
    <t>Zadanie nr 36 - odczynniki pakiet 36</t>
  </si>
  <si>
    <t>Zadanie nr 37 - odczynniki pakiet 37</t>
  </si>
  <si>
    <t>MycoBlue Mycoplasma Detector (1op -50 szt.)</t>
  </si>
  <si>
    <t xml:space="preserve">TroponinA SercowA (cTnI) </t>
  </si>
  <si>
    <t>Zadanie nr 38 - odczynniki pakiet 38</t>
  </si>
  <si>
    <t>Zadanie nr 39 - odczynniki pakiet 39</t>
  </si>
  <si>
    <t>Przeciwciało CK5/6</t>
  </si>
  <si>
    <r>
      <t xml:space="preserve">Total Protein Detection Module for Chemiluminescence based total protein assays </t>
    </r>
    <r>
      <rPr>
        <i/>
        <sz val="9"/>
        <color rgb="FF000000"/>
        <rFont val="Calibri"/>
        <family val="2"/>
        <charset val="238"/>
      </rPr>
      <t>*lub produkt równoważny</t>
    </r>
  </si>
  <si>
    <r>
      <t xml:space="preserve">RePlex™ Module </t>
    </r>
    <r>
      <rPr>
        <i/>
        <sz val="8"/>
        <color rgb="FF000000"/>
        <rFont val="Calibri"/>
        <family val="2"/>
        <charset val="238"/>
      </rPr>
      <t>*lub produkt równoważny</t>
    </r>
  </si>
  <si>
    <r>
      <t xml:space="preserve">SMW004  Compatible with Jess™, Abby™, Wes™ systems. </t>
    </r>
    <r>
      <rPr>
        <i/>
        <sz val="8"/>
        <color rgb="FF000000"/>
        <rFont val="Calibri"/>
        <family val="2"/>
        <charset val="238"/>
      </rPr>
      <t>*lub produkt równoważny</t>
    </r>
  </si>
  <si>
    <r>
      <t xml:space="preserve">PS-ST01EZ-8 Compatible with Jess™, Abby™, Wes™, Peggy Sue and Sally Sue systems. </t>
    </r>
    <r>
      <rPr>
        <i/>
        <sz val="8"/>
        <color rgb="FF000000"/>
        <rFont val="Calibri"/>
        <family val="2"/>
        <charset val="238"/>
      </rPr>
      <t>*lub produkt równoważny</t>
    </r>
  </si>
  <si>
    <t xml:space="preserve">Wartość brutto </t>
  </si>
  <si>
    <t>Proponowany produkt równoważny</t>
  </si>
  <si>
    <t>* produkt równoważny to taki, który posiada identyczny lub równoważny skład chemiczny oraz stężenie substancji czynnej, co zapewnia takie samo działanie analityczne w ramach danej procedury badawczej</t>
  </si>
  <si>
    <r>
      <t xml:space="preserve">VetExpert Vcheck cPL 10 szt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</si>
  <si>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VetExpert Vcheck fPL 10 szt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</si>
  <si>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VetExpert Vcheck T4 10 szt </t>
    </r>
    <r>
      <rPr>
        <b/>
        <sz val="9"/>
        <color rgb="FF000000"/>
        <rFont val="Calibri"/>
        <family val="2"/>
        <charset val="238"/>
      </rPr>
      <t>*lub produkt równoważny</t>
    </r>
  </si>
  <si>
    <r>
      <t xml:space="preserve">VetExpert Rapid Test FiV Ab/FeLV Ag 5szt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</si>
  <si>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t>Wartość brutto</t>
  </si>
  <si>
    <r>
      <t xml:space="preserve">PathoMount - balsam do zaklejania szkiełek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</si>
  <si>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Shandon TBD1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</si>
  <si>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Shandon TBD2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</si>
  <si>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Sheath Fluid cat number 342003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</si>
  <si>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BD lysing solution cat n. 349202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</si>
  <si>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SensiMix SYBR No-ROX Kit, 500 reakcji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</si>
  <si>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M-MLV Reverse Transcriptase 50 000u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</si>
  <si>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Oligo(dT)15 Primer 20μg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</si>
  <si>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Oligonukleotydy para, oligonukleotydy forward i reverse po 20-23 zasady, skala syntezy 40 nmol, oczyszczanie HPLC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</si>
  <si>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Oligonukleotydy para, oligonukleotydy forward i reverse po 20-25 zasad, skala syntezy 40 nmol, oczyszczanie standard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</si>
  <si>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Oligonukleotydy para, oligonukleotyd forward F 18 nukleotydów, oligonukleotyd reverse R 20 nukleotydów, skala syntezy 0,20µmol, oczyszczanie standard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</si>
  <si>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O'RangeRuler™ 50bp DNA Ladder, ready-to-use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</si>
  <si>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RevertAid First Strand cDNA Synthesis Kit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</si>
  <si>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OneStep RT-PCR kit; 25 reakcji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</si>
  <si>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PBS 1l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</si>
  <si>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Tissue &amp; Bacterial DNA Purification Kit 150 izolacji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</si>
  <si>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OneStep RT-PCR kit 100 reakcji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</si>
  <si>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50 x TAE (Molecular Biology Grade) 1l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</si>
  <si>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Agarose (Molecular Biology Grade) 500g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</si>
  <si>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Tissue DNA Purification Kit 150 izolacji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</si>
  <si>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Barwnik Simplysafe 1ml 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</si>
  <si>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Barwnik Simplysafe 1ml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</si>
  <si>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zestaw  Agarose-Out DNA Purification Kitnr, kat. E3540-01,op. 50 izolacji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</si>
  <si>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>Bufor WashA1 - 1 op. 25/50 izolacji 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</si>
  <si>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WashAX2 - 1 op. 25/50 izolacji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</si>
  <si>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iTaq™ Universal SYBR® Green One-Step Kit, 100 x 20 µl reakcji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</si>
  <si>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PCR Master Mix (PCR Mix Plus Green) 200 reakcji w 25 µl </t>
    </r>
    <r>
      <rPr>
        <b/>
        <sz val="11"/>
        <color rgb="FF000000"/>
        <rFont val="Calibri"/>
        <family val="2"/>
        <charset val="238"/>
      </rPr>
      <t>*lub produkt równoważny</t>
    </r>
  </si>
  <si>
    <r>
      <t xml:space="preserve">TranScriba Kit Zestaw do syntezy pierwszej nici cDNA. 20 reakcji w 20 µl </t>
    </r>
    <r>
      <rPr>
        <b/>
        <sz val="11"/>
        <color rgb="FF000000"/>
        <rFont val="Calibri"/>
        <family val="2"/>
        <charset val="238"/>
      </rPr>
      <t>*lub produkt równoważny</t>
    </r>
  </si>
  <si>
    <r>
      <t xml:space="preserve">Sherlock AX -zestaw do izolacji genomowego DNA (25 izolacji) </t>
    </r>
    <r>
      <rPr>
        <b/>
        <sz val="11"/>
        <color rgb="FF000000"/>
        <rFont val="Calibri"/>
        <family val="2"/>
        <charset val="238"/>
      </rPr>
      <t>*lub produkt równoważny</t>
    </r>
  </si>
  <si>
    <r>
      <t xml:space="preserve">Total RNA Mini 25 izolacji </t>
    </r>
    <r>
      <rPr>
        <b/>
        <sz val="11"/>
        <color rgb="FF000000"/>
        <rFont val="Calibri"/>
        <family val="2"/>
        <charset val="238"/>
      </rPr>
      <t>*lub produkt równoważny</t>
    </r>
  </si>
  <si>
    <r>
      <t xml:space="preserve">Total RNA Mini Plus 100 izolacji </t>
    </r>
    <r>
      <rPr>
        <b/>
        <sz val="11"/>
        <color rgb="FF000000"/>
        <rFont val="Calibri"/>
        <family val="2"/>
        <charset val="238"/>
      </rPr>
      <t>*lub produkt równoważny</t>
    </r>
  </si>
  <si>
    <r>
      <t xml:space="preserve">Lizostafyna (roztwór) 3000 U </t>
    </r>
    <r>
      <rPr>
        <b/>
        <sz val="11"/>
        <color rgb="FF000000"/>
        <rFont val="Calibri"/>
        <family val="2"/>
        <charset val="238"/>
      </rPr>
      <t>*lub produkt równoważny</t>
    </r>
  </si>
  <si>
    <r>
      <t xml:space="preserve">V-28 CFL Lyse 180 ml  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</si>
  <si>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>V-28 R- Rinse 2,3 l  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</si>
  <si>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>V-28 D -Diulent 5,5 l  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</si>
  <si>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V -28 E-Z Cleaner  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</si>
  <si>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>Probe cleaner 17 ml *</t>
    </r>
    <r>
      <rPr>
        <b/>
        <i/>
        <sz val="9"/>
        <color rgb="FF000000"/>
        <rFont val="Calibri"/>
        <family val="2"/>
        <charset val="238"/>
      </rPr>
      <t>lub produkt równoważny</t>
    </r>
  </si>
  <si>
    <r>
      <t xml:space="preserve">Goat 4MID® Kit (Ref. 4BDX-18K9)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</si>
  <si>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Goat 4MID® Kit (proAKAP4 marker) REF. 4VDX-18K9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</si>
  <si>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t>Nigrosin, 4% *lub produkt równoważny</t>
  </si>
  <si>
    <r>
      <t xml:space="preserve">Andromed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</si>
  <si>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Eosin G,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</si>
  <si>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Rozcieńczalnik RTU EquiPlus w płynie, 100ml, z  linkomycyną i spectynomycyną 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</si>
  <si>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Rozrzedzalnik RTU EquiPlus w płynie, 100ml, z  gentamycyna 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</si>
  <si>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Medium CushionFluid do delikatnego wirowania, nasienia, 100 ml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</si>
  <si>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Zestaw  rozrzedzalników SBS CryoSystem  Spectrum do mrożonego nasienia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</si>
  <si>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Rozcieńczalnik RTU do nasienia Beyond, do 14 dni w temperaturze +5°C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</si>
  <si>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Sperm Blue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</si>
  <si>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SpermStain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</si>
  <si>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Halomax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</si>
  <si>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Fluogreen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</si>
  <si>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MNCHIP Blood gas profile 10 dysków/box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</si>
  <si>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MNCHIP Comprehensive analisys 10 dysków/box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</si>
  <si>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t>Cholesterol 400 testów</t>
  </si>
  <si>
    <r>
      <t xml:space="preserve">Miura systemic solution 6*50 ml </t>
    </r>
    <r>
      <rPr>
        <b/>
        <i/>
        <sz val="9"/>
        <color rgb="FF000000"/>
        <rFont val="Calibri"/>
        <family val="2"/>
        <charset val="238"/>
      </rPr>
      <t>*lub produkt równoważn</t>
    </r>
    <r>
      <rPr>
        <sz val="11"/>
        <color rgb="FF000000"/>
        <rFont val="Calibri"/>
        <family val="2"/>
        <charset val="238"/>
      </rPr>
      <t>y</t>
    </r>
  </si>
  <si>
    <r>
      <t xml:space="preserve">Miura Multicleaner 2*100ml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</si>
  <si>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Bm Ise Reagent pack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</si>
  <si>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Activating solution 110 ml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</si>
  <si>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Cleaning solution 110 ml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</si>
  <si>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>QC solution 110 ml</t>
    </r>
    <r>
      <rPr>
        <b/>
        <i/>
        <sz val="9"/>
        <color rgb="FF000000"/>
        <rFont val="Calibri"/>
        <family val="2"/>
        <charset val="238"/>
      </rPr>
      <t xml:space="preserve"> *lub produkt równoważny</t>
    </r>
  </si>
  <si>
    <r>
      <t xml:space="preserve">Reference electrode internal solution 10 ml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</si>
  <si>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plyn do embriotransferu Medium TL; 100 ml; 19990/0020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</si>
  <si>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plyn do embriotransferu Medium TL; 50ml; 19990/0030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</si>
  <si>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plyn do embriotransferu Medium SOF; 50ml; 19990/0040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</si>
  <si>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Agar; 05039-50G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</si>
  <si>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plyn do embriotransferu Medium TCM 199; 50 ml; 19990/0010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</si>
  <si>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Fetal Bovine Serum, Value, heat inactivated (formerly USDA-approved in North America or qualified, Brazil in other regions),  10 x 50 mL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</si>
  <si>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DMEM, high glucose, GlutaMAX™ Supplement, pyruvate, 10 x 500 mL </t>
    </r>
    <r>
      <rPr>
        <b/>
        <sz val="9"/>
        <color rgb="FF000000"/>
        <rFont val="Calibri"/>
        <family val="2"/>
        <charset val="238"/>
      </rPr>
      <t>*lub produkt równoważny</t>
    </r>
  </si>
  <si>
    <r>
      <t xml:space="preserve">Penicillin-Streptomycin (10,000 U/mL)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</si>
  <si>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RPMI 1640 Medium, GlutaMAX™ Supplement, 10 x 500 mL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</si>
  <si>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Trypsin-EDTA (0.25%), phenol red, 100 mL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</si>
  <si>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MAST®-ID PYR Strips - 25 strip </t>
    </r>
    <r>
      <rPr>
        <b/>
        <i/>
        <sz val="9"/>
        <color rgb="FF000000"/>
        <rFont val="Calibri"/>
        <family val="2"/>
        <charset val="238"/>
      </rPr>
      <t xml:space="preserve">*lub produkt równoważny   </t>
    </r>
  </si>
  <si>
    <r>
      <t>Mueller Hinton II Agar nr kat. 1051PD90; 1 op (10 płytek)</t>
    </r>
    <r>
      <rPr>
        <b/>
        <i/>
        <sz val="9"/>
        <color rgb="FF000000"/>
        <rFont val="Calibri"/>
        <family val="2"/>
        <charset val="238"/>
      </rPr>
      <t xml:space="preserve"> *lub produkt równoważny</t>
    </r>
  </si>
  <si>
    <r>
      <t xml:space="preserve">Mueller Hinton II Agar + 5% Sheep Blood  90 mm nr kat. 1172PD90; 1 op (10 płytek)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</si>
  <si>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Columbia CNA + 5% Sheep Blood nr kat. 1191PD90; 1 op (10 płytek)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</si>
  <si>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Columbia agar z 5% krwi baraniej nr kat. 1190PD90; 1 op (10 płytek) 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</si>
  <si>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r>
      <t xml:space="preserve">Enterococcosel Agar nr kat. 1070PD90 10 płytek; 1 op (10 płytek)  </t>
    </r>
    <r>
      <rPr>
        <b/>
        <i/>
        <sz val="9"/>
        <color rgb="FF000000"/>
        <rFont val="Calibri"/>
        <family val="2"/>
        <charset val="238"/>
      </rPr>
      <t>*lub produkt równoważny</t>
    </r>
  </si>
  <si>
    <t>probówki szklane, szkło borokrzemowe, 0,75 x 12 x 0,5 - 0,6 mm</t>
  </si>
  <si>
    <r>
      <t xml:space="preserve">Paski MIC: Wankomycyna (0.016-256) VA 92057 1 op. (30 szt.) </t>
    </r>
    <r>
      <rPr>
        <b/>
        <i/>
        <sz val="9"/>
        <color rgb="FF000000"/>
        <rFont val="Calibri"/>
        <family val="2"/>
        <charset val="238"/>
      </rPr>
      <t xml:space="preserve">*lub produkt równoważny   </t>
    </r>
  </si>
  <si>
    <r>
      <t xml:space="preserve">Paski MIC: Teikoplanina (0.016-256) TEC 92012 1 op. (30 szt.) </t>
    </r>
    <r>
      <rPr>
        <b/>
        <i/>
        <sz val="9"/>
        <color rgb="FF000000"/>
        <rFont val="Calibri"/>
        <family val="2"/>
        <charset val="238"/>
      </rPr>
      <t xml:space="preserve">*lub produkt równoważny   </t>
    </r>
  </si>
  <si>
    <r>
      <t xml:space="preserve">Paski MIC: Streptomycyna (0.064-1024) S 92111 1 op. (30 szt.) </t>
    </r>
    <r>
      <rPr>
        <b/>
        <i/>
        <sz val="9"/>
        <color rgb="FF000000"/>
        <rFont val="Calibri"/>
        <family val="2"/>
        <charset val="238"/>
      </rPr>
      <t xml:space="preserve">*lub produkt równoważny </t>
    </r>
    <r>
      <rPr>
        <sz val="11"/>
        <color rgb="FF000000"/>
        <rFont val="Calibri"/>
        <family val="2"/>
        <charset val="238"/>
      </rPr>
      <t xml:space="preserve">  </t>
    </r>
  </si>
  <si>
    <r>
      <t xml:space="preserve">Paski MIC: Linezolid (0.016-256) LNZ 92135 1 op. (30 szt.) </t>
    </r>
    <r>
      <rPr>
        <b/>
        <i/>
        <sz val="9"/>
        <color rgb="FF000000"/>
        <rFont val="Calibri"/>
        <family val="2"/>
        <charset val="238"/>
      </rPr>
      <t xml:space="preserve">*lub produkt równoważny </t>
    </r>
    <r>
      <rPr>
        <sz val="11"/>
        <color rgb="FF000000"/>
        <rFont val="Calibri"/>
        <family val="2"/>
        <charset val="238"/>
      </rPr>
      <t xml:space="preserve">  </t>
    </r>
  </si>
  <si>
    <r>
      <t xml:space="preserve">Paski MIC: Gentamycyna (0.064-1024) CN 92010 1 op. (30 szt.) </t>
    </r>
    <r>
      <rPr>
        <b/>
        <i/>
        <sz val="9"/>
        <color rgb="FF000000"/>
        <rFont val="Calibri"/>
        <family val="2"/>
        <charset val="238"/>
      </rPr>
      <t xml:space="preserve">*lub produkt równoważny </t>
    </r>
    <r>
      <rPr>
        <sz val="11"/>
        <color rgb="FF000000"/>
        <rFont val="Calibri"/>
        <family val="2"/>
        <charset val="238"/>
      </rPr>
      <t xml:space="preserve">  </t>
    </r>
  </si>
  <si>
    <r>
      <t xml:space="preserve">Krążki sulphamethoxazole/trimethoprim SXT 25 5x50 krążków </t>
    </r>
    <r>
      <rPr>
        <b/>
        <i/>
        <sz val="9"/>
        <color rgb="FF000000"/>
        <rFont val="Calibri"/>
        <family val="2"/>
        <charset val="238"/>
      </rPr>
      <t xml:space="preserve">*lub produkt równoważny </t>
    </r>
    <r>
      <rPr>
        <sz val="11"/>
        <color rgb="FF000000"/>
        <rFont val="Calibri"/>
        <family val="2"/>
        <charset val="238"/>
      </rPr>
      <t xml:space="preserve">  </t>
    </r>
  </si>
  <si>
    <r>
      <t xml:space="preserve">Krążki spectinomicin SH 100 5x50 krążków </t>
    </r>
    <r>
      <rPr>
        <b/>
        <i/>
        <sz val="9"/>
        <color rgb="FF000000"/>
        <rFont val="Calibri"/>
        <family val="2"/>
        <charset val="238"/>
      </rPr>
      <t xml:space="preserve">*lub produkt równoważny   </t>
    </r>
  </si>
  <si>
    <r>
      <t xml:space="preserve">Krążki clindamycin DA2 5x50 krążków </t>
    </r>
    <r>
      <rPr>
        <b/>
        <i/>
        <sz val="9"/>
        <color rgb="FF000000"/>
        <rFont val="Calibri"/>
        <family val="2"/>
        <charset val="238"/>
      </rPr>
      <t>*lub produkt równoważny</t>
    </r>
    <r>
      <rPr>
        <sz val="11"/>
        <color rgb="FF000000"/>
        <rFont val="Calibri"/>
        <family val="2"/>
        <charset val="238"/>
      </rPr>
      <t xml:space="preserve">   </t>
    </r>
  </si>
  <si>
    <r>
      <t xml:space="preserve">Krążki norfloxacin NOR 10 5x50 krążków </t>
    </r>
    <r>
      <rPr>
        <b/>
        <i/>
        <sz val="9"/>
        <color rgb="FF000000"/>
        <rFont val="Calibri"/>
        <family val="2"/>
        <charset val="238"/>
      </rPr>
      <t xml:space="preserve">*lub produkt równoważny   </t>
    </r>
  </si>
  <si>
    <r>
      <t xml:space="preserve">Krążki imipenem IPM 10 5x50 krążków </t>
    </r>
    <r>
      <rPr>
        <b/>
        <i/>
        <sz val="9"/>
        <color rgb="FF000000"/>
        <rFont val="Calibri"/>
        <family val="2"/>
        <charset val="238"/>
      </rPr>
      <t>*lub produkt równoważny</t>
    </r>
    <r>
      <rPr>
        <sz val="11"/>
        <color rgb="FF000000"/>
        <rFont val="Calibri"/>
        <family val="2"/>
        <charset val="238"/>
      </rPr>
      <t xml:space="preserve">   </t>
    </r>
  </si>
  <si>
    <r>
      <t xml:space="preserve">Krążki tylosin TY 30 5x50 krążków </t>
    </r>
    <r>
      <rPr>
        <b/>
        <i/>
        <sz val="9"/>
        <color rgb="FF000000"/>
        <rFont val="Calibri"/>
        <family val="2"/>
        <charset val="238"/>
      </rPr>
      <t>*lub produkt równoważny</t>
    </r>
    <r>
      <rPr>
        <sz val="11"/>
        <color rgb="FF000000"/>
        <rFont val="Calibri"/>
        <family val="2"/>
        <charset val="238"/>
      </rPr>
      <t xml:space="preserve">   </t>
    </r>
  </si>
  <si>
    <r>
      <t>BD BACTO™ Agar 454g (BD)</t>
    </r>
    <r>
      <rPr>
        <b/>
        <i/>
        <sz val="9"/>
        <color rgb="FF000000"/>
        <rFont val="Calibri"/>
        <family val="2"/>
        <charset val="238"/>
      </rPr>
      <t xml:space="preserve">*lub produkt równoważny </t>
    </r>
    <r>
      <rPr>
        <sz val="11"/>
        <color rgb="FF000000"/>
        <rFont val="Calibri"/>
        <family val="2"/>
        <charset val="238"/>
      </rPr>
      <t xml:space="preserve">  </t>
    </r>
  </si>
  <si>
    <r>
      <t xml:space="preserve">TRIzol™ Reagent 200ml </t>
    </r>
    <r>
      <rPr>
        <b/>
        <i/>
        <sz val="9"/>
        <color rgb="FF000000"/>
        <rFont val="Calibri"/>
        <family val="2"/>
        <charset val="238"/>
      </rPr>
      <t>*lub produkt równoważny</t>
    </r>
    <r>
      <rPr>
        <sz val="11"/>
        <color rgb="FF000000"/>
        <rFont val="Calibri"/>
        <family val="2"/>
        <charset val="238"/>
      </rPr>
      <t xml:space="preserve"> </t>
    </r>
  </si>
  <si>
    <r>
      <t xml:space="preserve">RNAlater™ Stabilization Solution, 1 x 250 mL </t>
    </r>
    <r>
      <rPr>
        <b/>
        <i/>
        <sz val="9"/>
        <color rgb="FF000000"/>
        <rFont val="Calibri"/>
        <family val="2"/>
        <charset val="238"/>
      </rPr>
      <t xml:space="preserve">*lub produkt równoważny </t>
    </r>
  </si>
  <si>
    <r>
      <t xml:space="preserve">MitoProbe™ JC-1 Assay Kit M34152 </t>
    </r>
    <r>
      <rPr>
        <b/>
        <i/>
        <sz val="9"/>
        <color rgb="FF000000"/>
        <rFont val="Calibri"/>
        <family val="2"/>
        <charset val="238"/>
      </rPr>
      <t xml:space="preserve">*lub produkt równoważny </t>
    </r>
  </si>
  <si>
    <r>
      <t xml:space="preserve">Verso 1-Step RT-PCR Kit ReddyMix (Thermo Scientific) </t>
    </r>
    <r>
      <rPr>
        <b/>
        <i/>
        <sz val="9"/>
        <color rgb="FF000000"/>
        <rFont val="Calibri"/>
        <family val="2"/>
        <charset val="238"/>
      </rPr>
      <t xml:space="preserve">*lub produkt równoważny </t>
    </r>
  </si>
  <si>
    <r>
      <t xml:space="preserve">Trypsin-EDTA (0.25%), phenol red 500mL (Thermofisher/Gibco) </t>
    </r>
    <r>
      <rPr>
        <b/>
        <i/>
        <sz val="9"/>
        <color rgb="FF000000"/>
        <rFont val="Calibri"/>
        <family val="2"/>
        <charset val="238"/>
      </rPr>
      <t xml:space="preserve">*lub produkt równoważny </t>
    </r>
  </si>
  <si>
    <r>
      <t xml:space="preserve">Surowica FBS qualified 500 mL (Thermofisher/Gibco) </t>
    </r>
    <r>
      <rPr>
        <b/>
        <i/>
        <sz val="9"/>
        <color rgb="FF000000"/>
        <rFont val="Calibri"/>
        <family val="2"/>
        <charset val="238"/>
      </rPr>
      <t xml:space="preserve">*lub produkt równoważny </t>
    </r>
  </si>
  <si>
    <r>
      <t xml:space="preserve">Recovery Cell culture Freezing medium 50mL (Thermofisher/Gibco) </t>
    </r>
    <r>
      <rPr>
        <b/>
        <i/>
        <sz val="9"/>
        <color rgb="FF000000"/>
        <rFont val="Calibri"/>
        <family val="2"/>
        <charset val="238"/>
      </rPr>
      <t xml:space="preserve">*lub produkt równoważny </t>
    </r>
  </si>
  <si>
    <r>
      <t xml:space="preserve">ProLong™ Gold Antifade Mountant 5x2mL (Thermofisher/Gibco) </t>
    </r>
    <r>
      <rPr>
        <b/>
        <i/>
        <sz val="9"/>
        <color rgb="FF000000"/>
        <rFont val="Calibri"/>
        <family val="2"/>
        <charset val="238"/>
      </rPr>
      <t>*lub produkt równoważny</t>
    </r>
    <r>
      <rPr>
        <sz val="11"/>
        <color rgb="FF000000"/>
        <rFont val="Calibri"/>
        <family val="2"/>
        <charset val="238"/>
      </rPr>
      <t xml:space="preserve"> </t>
    </r>
  </si>
  <si>
    <r>
      <t xml:space="preserve">Penicilin- Streptomycin 20mL (Thermofisher/Gibco) </t>
    </r>
    <r>
      <rPr>
        <b/>
        <i/>
        <sz val="9"/>
        <color rgb="FF000000"/>
        <rFont val="Calibri"/>
        <family val="2"/>
        <charset val="238"/>
      </rPr>
      <t xml:space="preserve">*lub produkt równoważny </t>
    </r>
  </si>
  <si>
    <r>
      <t xml:space="preserve">Neurobasal™Plus Medium 500mL (Thermofisher/Gibco) </t>
    </r>
    <r>
      <rPr>
        <b/>
        <i/>
        <sz val="9"/>
        <color rgb="FF000000"/>
        <rFont val="Calibri"/>
        <family val="2"/>
        <charset val="238"/>
      </rPr>
      <t xml:space="preserve">*lub produkt równoważny </t>
    </r>
  </si>
  <si>
    <r>
      <t xml:space="preserve">Fluoromount-G™ Mounting Medium </t>
    </r>
    <r>
      <rPr>
        <b/>
        <i/>
        <sz val="9"/>
        <color rgb="FF000000"/>
        <rFont val="Calibri"/>
        <family val="2"/>
        <charset val="238"/>
      </rPr>
      <t>*lub produkt równoważny</t>
    </r>
    <r>
      <rPr>
        <sz val="11"/>
        <color rgb="FF000000"/>
        <rFont val="Calibri"/>
        <family val="2"/>
        <charset val="238"/>
      </rPr>
      <t xml:space="preserve"> </t>
    </r>
  </si>
  <si>
    <r>
      <t xml:space="preserve">DMEM, high glucose, GlutaMAX™ Supplement, 500mL (Thermofisher/Gibco) </t>
    </r>
    <r>
      <rPr>
        <b/>
        <i/>
        <sz val="9"/>
        <color rgb="FF000000"/>
        <rFont val="Calibri"/>
        <family val="2"/>
        <charset val="238"/>
      </rPr>
      <t>*lub produkt równoważny</t>
    </r>
    <r>
      <rPr>
        <sz val="11"/>
        <color rgb="FF000000"/>
        <rFont val="Calibri"/>
        <family val="2"/>
        <charset val="238"/>
      </rPr>
      <t xml:space="preserve"> </t>
    </r>
  </si>
  <si>
    <r>
      <t xml:space="preserve">B-27™ Plus Supplement (50X) 10mL (Thermofisher/Gibco) </t>
    </r>
    <r>
      <rPr>
        <b/>
        <i/>
        <sz val="9"/>
        <color rgb="FF000000"/>
        <rFont val="Calibri"/>
        <family val="2"/>
        <charset val="238"/>
      </rPr>
      <t xml:space="preserve">*lub produkt równoważny </t>
    </r>
  </si>
  <si>
    <r>
      <t xml:space="preserve">BactoPeptone 500g </t>
    </r>
    <r>
      <rPr>
        <b/>
        <i/>
        <sz val="9"/>
        <color rgb="FF000000"/>
        <rFont val="Calibri"/>
        <family val="2"/>
        <charset val="238"/>
      </rPr>
      <t>*lub produkt równoważny</t>
    </r>
    <r>
      <rPr>
        <sz val="11"/>
        <color rgb="FF000000"/>
        <rFont val="Calibri"/>
        <family val="2"/>
        <charset val="238"/>
      </rPr>
      <t xml:space="preserve"> </t>
    </r>
  </si>
  <si>
    <t xml:space="preserve">PBS bez Mg i Ca; D8537-500ML *lub produkt równoważny </t>
  </si>
  <si>
    <t xml:space="preserve">Phosphate buffered saline (PBS); P2272-500ML *lub produkt równoważny </t>
  </si>
  <si>
    <t xml:space="preserve">Woda do analizy EMSURE; 1167545000 *lub produkt równoważny </t>
  </si>
  <si>
    <t xml:space="preserve">
2-Propanol 34863-2L *lub produkt równoważny </t>
  </si>
  <si>
    <t xml:space="preserve">11243217001 Laminin *lub produkt równoważny </t>
  </si>
  <si>
    <t xml:space="preserve">563935-2.5L Isopropanol
70% in H20 *lub produkt równoważny </t>
  </si>
  <si>
    <t xml:space="preserve">Ethanol 1009712500 96%, EMPROVE® EXPERT, Ph. Eur., BP, ChP *lub produkt równoważny </t>
  </si>
  <si>
    <t xml:space="preserve">P2636-25MG Poly-L-lysine hydrobromide *lub produkt równoważny </t>
  </si>
  <si>
    <t xml:space="preserve">Phosphate buffered saline pH 7.4, liquid, sterile-filtered, suitable for cell culture P4474-500ML *lub produkt równoważny </t>
  </si>
  <si>
    <t xml:space="preserve">Sigma-Aldrich
Phosphate buffered saline
pH 7.2, liquid, sterile-filtered, suitable for cell culture P2272-500ML *lub produkt równoważny </t>
  </si>
  <si>
    <t xml:space="preserve">Acridine Orange hydrochloride solution (A8097-10ML) *lub produkt równoważny </t>
  </si>
  <si>
    <t xml:space="preserve">Fluoroshield™ (F6182-20ML) *lub produkt równoważny </t>
  </si>
  <si>
    <t xml:space="preserve">liquid, sterile-filtered, DPBS Modified, without calcium, without magnesium, suitable for cell culture (59321C-1000ML) *lub produkt równoważny </t>
  </si>
  <si>
    <t xml:space="preserve">Phalloidin Peptide (FITC) (P5282) *lub produkt równoważny </t>
  </si>
  <si>
    <t>IMW.250.4.2025 Sukcesywna dostawa odczynników dla IMW na potrzeby dydaktyki i usług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</si>
</sst>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General"/>
    <numFmt numFmtId="165" formatCode="#,##0.00&quot; zł&quot;"/>
  </numFmts>
  <fonts count="2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2"/>
      <color rgb="FF000000"/>
      <name val="Cambria"/>
      <family val="1"/>
      <charset val="238"/>
    </font>
    <font>
      <sz val="11"/>
      <color theme="1"/>
      <name val="Cambria"/>
      <family val="1"/>
      <charset val="238"/>
    </font>
    <font>
      <b/>
      <sz val="10"/>
      <color rgb="FF000000"/>
      <name val="Cambria"/>
      <family val="1"/>
      <charset val="238"/>
    </font>
    <font>
      <sz val="10"/>
      <color theme="1"/>
      <name val="Cambria"/>
      <family val="1"/>
      <charset val="238"/>
    </font>
    <font>
      <sz val="11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sz val="10"/>
      <name val="Cambria"/>
      <family val="1"/>
      <charset val="238"/>
    </font>
    <font>
      <sz val="8"/>
      <color rgb="FF000000"/>
      <name val="Cambria"/>
      <family val="1"/>
      <charset val="238"/>
    </font>
    <font>
      <b/>
      <sz val="8"/>
      <color theme="1"/>
      <name val="Cambria"/>
      <family val="1"/>
      <charset val="238"/>
    </font>
    <font>
      <i/>
      <sz val="9"/>
      <color rgb="FF000000"/>
      <name val="Calibri"/>
      <family val="2"/>
      <charset val="238"/>
    </font>
    <font>
      <i/>
      <sz val="8"/>
      <color rgb="FF000000"/>
      <name val="Calibri"/>
      <family val="2"/>
      <charset val="238"/>
    </font>
    <font>
      <i/>
      <sz val="9"/>
      <color rgb="FF000000"/>
      <name val="Cambria"/>
      <family val="1"/>
      <charset val="238"/>
    </font>
    <font>
      <sz val="8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i/>
      <sz val="10"/>
      <color rgb="FF00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9" tint="0.39997558519241921"/>
        <bgColor rgb="FFC0C0C0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75">
    <xf numFmtId="0" fontId="0" fillId="0" borderId="0" xfId="0"/>
    <xf numFmtId="0" fontId="5" fillId="0" borderId="0" xfId="0" applyFont="1"/>
    <xf numFmtId="0" fontId="3" fillId="0" borderId="0" xfId="0" applyFont="1"/>
    <xf numFmtId="164" fontId="6" fillId="0" borderId="0" xfId="1" applyFont="1" applyAlignment="1">
      <alignment horizontal="center" vertical="center"/>
    </xf>
    <xf numFmtId="165" fontId="6" fillId="0" borderId="0" xfId="1" applyNumberFormat="1" applyFont="1" applyBorder="1"/>
    <xf numFmtId="164" fontId="6" fillId="0" borderId="1" xfId="1" applyFont="1" applyBorder="1"/>
    <xf numFmtId="0" fontId="3" fillId="0" borderId="1" xfId="0" applyFont="1" applyBorder="1"/>
    <xf numFmtId="164" fontId="7" fillId="2" borderId="3" xfId="1" applyFont="1" applyFill="1" applyBorder="1" applyAlignment="1">
      <alignment horizontal="center" vertical="center" wrapText="1"/>
    </xf>
    <xf numFmtId="164" fontId="7" fillId="2" borderId="4" xfId="1" applyFont="1" applyFill="1" applyBorder="1" applyAlignment="1">
      <alignment horizontal="center" vertical="center" wrapText="1"/>
    </xf>
    <xf numFmtId="164" fontId="7" fillId="2" borderId="5" xfId="1" applyFont="1" applyFill="1" applyBorder="1" applyAlignment="1">
      <alignment horizontal="center" vertical="center" wrapText="1"/>
    </xf>
    <xf numFmtId="164" fontId="1" fillId="2" borderId="6" xfId="1" applyFill="1" applyBorder="1" applyAlignment="1">
      <alignment vertical="center" wrapText="1"/>
    </xf>
    <xf numFmtId="164" fontId="7" fillId="2" borderId="6" xfId="1" applyFont="1" applyFill="1" applyBorder="1" applyAlignment="1">
      <alignment horizontal="center" vertical="center" wrapText="1"/>
    </xf>
    <xf numFmtId="164" fontId="1" fillId="0" borderId="2" xfId="1" applyBorder="1"/>
    <xf numFmtId="164" fontId="1" fillId="0" borderId="2" xfId="1" applyBorder="1" applyAlignment="1">
      <alignment wrapText="1"/>
    </xf>
    <xf numFmtId="164" fontId="1" fillId="0" borderId="2" xfId="1" applyBorder="1" applyAlignment="1">
      <alignment horizontal="center" vertical="center"/>
    </xf>
    <xf numFmtId="165" fontId="1" fillId="0" borderId="2" xfId="1" applyNumberFormat="1" applyBorder="1"/>
    <xf numFmtId="0" fontId="0" fillId="0" borderId="10" xfId="0" applyBorder="1"/>
    <xf numFmtId="165" fontId="0" fillId="0" borderId="10" xfId="0" applyNumberFormat="1" applyBorder="1"/>
    <xf numFmtId="165" fontId="1" fillId="0" borderId="10" xfId="1" applyNumberFormat="1" applyBorder="1"/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165" fontId="1" fillId="0" borderId="3" xfId="1" applyNumberFormat="1" applyBorder="1"/>
    <xf numFmtId="164" fontId="1" fillId="0" borderId="3" xfId="1" applyBorder="1"/>
    <xf numFmtId="0" fontId="9" fillId="0" borderId="0" xfId="0" applyFont="1" applyAlignment="1">
      <alignment horizontal="center" vertical="center" wrapText="1"/>
    </xf>
    <xf numFmtId="0" fontId="3" fillId="0" borderId="0" xfId="0" applyFont="1"/>
    <xf numFmtId="164" fontId="1" fillId="0" borderId="2" xfId="1" applyBorder="1" applyAlignment="1">
      <alignment horizontal="center" vertical="center" wrapText="1"/>
    </xf>
    <xf numFmtId="165" fontId="1" fillId="0" borderId="2" xfId="1" applyNumberFormat="1" applyBorder="1" applyAlignment="1">
      <alignment wrapText="1"/>
    </xf>
    <xf numFmtId="0" fontId="0" fillId="0" borderId="0" xfId="0" applyAlignment="1">
      <alignment wrapText="1"/>
    </xf>
    <xf numFmtId="164" fontId="1" fillId="0" borderId="2" xfId="1" applyBorder="1" applyAlignment="1"/>
    <xf numFmtId="0" fontId="3" fillId="0" borderId="0" xfId="0" applyFont="1"/>
    <xf numFmtId="0" fontId="9" fillId="0" borderId="0" xfId="0" applyFont="1" applyAlignment="1">
      <alignment horizontal="center" vertical="center" wrapText="1"/>
    </xf>
    <xf numFmtId="164" fontId="7" fillId="2" borderId="10" xfId="1" applyFont="1" applyFill="1" applyBorder="1" applyAlignment="1">
      <alignment horizontal="center" vertical="center" wrapText="1"/>
    </xf>
    <xf numFmtId="165" fontId="1" fillId="0" borderId="11" xfId="1" applyNumberFormat="1" applyBorder="1"/>
    <xf numFmtId="164" fontId="1" fillId="2" borderId="5" xfId="1" applyFill="1" applyBorder="1" applyAlignment="1">
      <alignment vertical="center" wrapText="1"/>
    </xf>
    <xf numFmtId="164" fontId="1" fillId="0" borderId="15" xfId="1" applyBorder="1"/>
    <xf numFmtId="164" fontId="1" fillId="0" borderId="15" xfId="1" applyBorder="1" applyAlignment="1">
      <alignment wrapText="1"/>
    </xf>
    <xf numFmtId="164" fontId="1" fillId="0" borderId="15" xfId="1" applyBorder="1" applyAlignment="1">
      <alignment horizontal="center" vertical="center"/>
    </xf>
    <xf numFmtId="165" fontId="1" fillId="0" borderId="15" xfId="1" applyNumberFormat="1" applyBorder="1"/>
    <xf numFmtId="165" fontId="1" fillId="0" borderId="6" xfId="1" applyNumberFormat="1" applyBorder="1"/>
    <xf numFmtId="0" fontId="0" fillId="0" borderId="16" xfId="0" applyBorder="1"/>
    <xf numFmtId="165" fontId="1" fillId="0" borderId="7" xfId="1" applyNumberFormat="1" applyBorder="1"/>
    <xf numFmtId="164" fontId="1" fillId="0" borderId="3" xfId="1" applyBorder="1" applyAlignment="1">
      <alignment wrapText="1"/>
    </xf>
    <xf numFmtId="164" fontId="1" fillId="0" borderId="3" xfId="1" applyBorder="1" applyAlignment="1">
      <alignment horizontal="center" vertical="center"/>
    </xf>
    <xf numFmtId="165" fontId="1" fillId="0" borderId="4" xfId="1" applyNumberFormat="1" applyBorder="1"/>
    <xf numFmtId="0" fontId="0" fillId="0" borderId="14" xfId="0" applyBorder="1"/>
    <xf numFmtId="164" fontId="1" fillId="0" borderId="17" xfId="1" applyBorder="1"/>
    <xf numFmtId="164" fontId="1" fillId="0" borderId="17" xfId="1" applyBorder="1" applyAlignment="1">
      <alignment wrapText="1"/>
    </xf>
    <xf numFmtId="164" fontId="1" fillId="0" borderId="17" xfId="1" applyBorder="1" applyAlignment="1">
      <alignment horizontal="center" vertical="center"/>
    </xf>
    <xf numFmtId="165" fontId="1" fillId="0" borderId="17" xfId="1" applyNumberFormat="1" applyBorder="1"/>
    <xf numFmtId="165" fontId="1" fillId="0" borderId="5" xfId="1" applyNumberFormat="1" applyBorder="1"/>
    <xf numFmtId="0" fontId="0" fillId="0" borderId="0" xfId="0" applyBorder="1"/>
    <xf numFmtId="164" fontId="2" fillId="0" borderId="0" xfId="1" applyFont="1" applyAlignment="1">
      <alignment vertical="center"/>
    </xf>
    <xf numFmtId="0" fontId="3" fillId="0" borderId="0" xfId="0" applyFont="1"/>
    <xf numFmtId="164" fontId="2" fillId="0" borderId="1" xfId="1" applyFont="1" applyBorder="1" applyAlignment="1">
      <alignment vertical="center"/>
    </xf>
    <xf numFmtId="164" fontId="7" fillId="2" borderId="2" xfId="1" applyFont="1" applyFill="1" applyBorder="1" applyAlignment="1">
      <alignment horizontal="center" vertical="center" wrapText="1"/>
    </xf>
    <xf numFmtId="164" fontId="4" fillId="0" borderId="0" xfId="1" applyFont="1" applyAlignment="1">
      <alignment vertical="center"/>
    </xf>
    <xf numFmtId="0" fontId="15" fillId="0" borderId="0" xfId="0" applyFont="1" applyAlignment="1">
      <alignment wrapText="1"/>
    </xf>
    <xf numFmtId="164" fontId="7" fillId="2" borderId="10" xfId="1" applyFont="1" applyFill="1" applyBorder="1" applyAlignment="1">
      <alignment horizontal="center" vertical="center" wrapText="1"/>
    </xf>
    <xf numFmtId="164" fontId="8" fillId="3" borderId="10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164" fontId="8" fillId="3" borderId="7" xfId="1" applyFont="1" applyFill="1" applyBorder="1" applyAlignment="1">
      <alignment horizontal="center" vertical="center" wrapText="1"/>
    </xf>
    <xf numFmtId="164" fontId="8" fillId="3" borderId="8" xfId="1" applyFont="1" applyFill="1" applyBorder="1" applyAlignment="1">
      <alignment horizontal="center" vertical="center" wrapText="1"/>
    </xf>
    <xf numFmtId="164" fontId="8" fillId="3" borderId="9" xfId="1" applyFont="1" applyFill="1" applyBorder="1" applyAlignment="1">
      <alignment horizontal="center" vertical="center" wrapText="1"/>
    </xf>
    <xf numFmtId="164" fontId="8" fillId="3" borderId="12" xfId="1" applyFont="1" applyFill="1" applyBorder="1" applyAlignment="1">
      <alignment horizontal="center" vertical="center" wrapText="1"/>
    </xf>
    <xf numFmtId="164" fontId="8" fillId="3" borderId="13" xfId="1" applyFont="1" applyFill="1" applyBorder="1" applyAlignment="1">
      <alignment horizontal="center" vertical="center" wrapText="1"/>
    </xf>
    <xf numFmtId="164" fontId="7" fillId="2" borderId="11" xfId="1" applyFont="1" applyFill="1" applyBorder="1" applyAlignment="1">
      <alignment horizontal="center" vertical="center" wrapText="1"/>
    </xf>
    <xf numFmtId="164" fontId="7" fillId="2" borderId="4" xfId="1" applyFont="1" applyFill="1" applyBorder="1" applyAlignment="1">
      <alignment horizontal="center" vertical="center" wrapText="1"/>
    </xf>
    <xf numFmtId="164" fontId="7" fillId="2" borderId="5" xfId="1" applyFont="1" applyFill="1" applyBorder="1" applyAlignment="1">
      <alignment horizontal="center" vertical="center" wrapText="1"/>
    </xf>
    <xf numFmtId="164" fontId="7" fillId="2" borderId="3" xfId="1" applyFont="1" applyFill="1" applyBorder="1" applyAlignment="1">
      <alignment horizontal="center" vertical="center" wrapText="1"/>
    </xf>
    <xf numFmtId="164" fontId="7" fillId="2" borderId="14" xfId="1" applyFont="1" applyFill="1" applyBorder="1" applyAlignment="1">
      <alignment horizontal="center" vertical="center" wrapText="1"/>
    </xf>
    <xf numFmtId="164" fontId="19" fillId="2" borderId="4" xfId="1" applyFont="1" applyFill="1" applyBorder="1" applyAlignment="1">
      <alignment horizontal="center" vertical="center" wrapText="1"/>
    </xf>
    <xf numFmtId="164" fontId="19" fillId="2" borderId="5" xfId="1" applyFont="1" applyFill="1" applyBorder="1" applyAlignment="1">
      <alignment horizontal="center" vertical="center" wrapText="1"/>
    </xf>
    <xf numFmtId="164" fontId="7" fillId="2" borderId="6" xfId="1" applyFont="1" applyFill="1" applyBorder="1" applyAlignment="1">
      <alignment horizontal="center" vertical="center" wrapText="1"/>
    </xf>
    <xf numFmtId="164" fontId="13" fillId="2" borderId="10" xfId="1" applyFont="1" applyFill="1" applyBorder="1" applyAlignment="1">
      <alignment horizontal="center" vertical="center" wrapText="1"/>
    </xf>
  </cellXfs>
  <cellStyles count="2">
    <cellStyle name="Excel Built-in Normal" xfId="1" xr:uid="{B9866D08-4B31-4DA1-B816-5C5F67F09C8F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497A4-5840-4126-8119-CF336F6F5C78}">
  <dimension ref="A1:J48"/>
  <sheetViews>
    <sheetView workbookViewId="0">
      <selection activeCell="A2" sqref="A2:G2"/>
    </sheetView>
  </sheetViews>
  <sheetFormatPr defaultRowHeight="15" x14ac:dyDescent="0.25"/>
  <cols>
    <col min="2" max="2" width="32.42578125" customWidth="1"/>
    <col min="10" max="10" width="17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10" ht="15.75" x14ac:dyDescent="0.25">
      <c r="A3" s="53" t="s">
        <v>1</v>
      </c>
      <c r="B3" s="53"/>
      <c r="C3" s="53"/>
      <c r="D3" s="3"/>
      <c r="E3" s="4"/>
      <c r="F3" s="2"/>
      <c r="G3" s="5"/>
      <c r="H3" s="6"/>
      <c r="I3" s="2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25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30" x14ac:dyDescent="0.25">
      <c r="A9" s="34">
        <v>1</v>
      </c>
      <c r="B9" s="35" t="s">
        <v>392</v>
      </c>
      <c r="C9" s="36" t="s">
        <v>26</v>
      </c>
      <c r="D9" s="36">
        <v>1</v>
      </c>
      <c r="E9" s="37"/>
      <c r="F9" s="37">
        <f t="shared" ref="F9:F36" si="0">D9*E9</f>
        <v>0</v>
      </c>
      <c r="G9" s="34"/>
      <c r="H9" s="37">
        <f t="shared" ref="H9:H36" si="1">F9*G9/100</f>
        <v>0</v>
      </c>
      <c r="I9" s="38">
        <f t="shared" ref="I9:I36" si="2">F9+H9</f>
        <v>0</v>
      </c>
      <c r="J9" s="16"/>
    </row>
    <row r="10" spans="1:10" ht="45" x14ac:dyDescent="0.25">
      <c r="A10" s="12">
        <v>2</v>
      </c>
      <c r="B10" s="13" t="s">
        <v>393</v>
      </c>
      <c r="C10" s="14" t="s">
        <v>26</v>
      </c>
      <c r="D10" s="14">
        <v>1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ht="45" x14ac:dyDescent="0.25">
      <c r="A11" s="12">
        <v>3</v>
      </c>
      <c r="B11" s="13" t="s">
        <v>394</v>
      </c>
      <c r="C11" s="14" t="s">
        <v>19</v>
      </c>
      <c r="D11" s="14">
        <v>2</v>
      </c>
      <c r="E11" s="15"/>
      <c r="F11" s="15">
        <f t="shared" ref="F11" si="3">D11*E11</f>
        <v>0</v>
      </c>
      <c r="G11" s="12"/>
      <c r="H11" s="15">
        <f t="shared" ref="H11" si="4">F11*G11/100</f>
        <v>0</v>
      </c>
      <c r="I11" s="32">
        <f t="shared" ref="I11" si="5">F11+H11</f>
        <v>0</v>
      </c>
      <c r="J11" s="16"/>
    </row>
    <row r="12" spans="1:10" ht="16.5" customHeight="1" x14ac:dyDescent="0.25">
      <c r="A12" s="12">
        <v>4</v>
      </c>
      <c r="B12" s="13" t="s">
        <v>171</v>
      </c>
      <c r="C12" s="14" t="s">
        <v>19</v>
      </c>
      <c r="D12" s="14">
        <v>1</v>
      </c>
      <c r="E12" s="15"/>
      <c r="F12" s="15">
        <f t="shared" ref="F12:F18" si="6">D12*E12</f>
        <v>0</v>
      </c>
      <c r="G12" s="12"/>
      <c r="H12" s="15">
        <f t="shared" ref="H12:H18" si="7">F12*G12/100</f>
        <v>0</v>
      </c>
      <c r="I12" s="32">
        <f t="shared" ref="I12:I18" si="8">F12+H12</f>
        <v>0</v>
      </c>
      <c r="J12" s="16"/>
    </row>
    <row r="13" spans="1:10" x14ac:dyDescent="0.25">
      <c r="A13" s="12">
        <v>5</v>
      </c>
      <c r="B13" s="13" t="s">
        <v>172</v>
      </c>
      <c r="C13" s="14" t="s">
        <v>19</v>
      </c>
      <c r="D13" s="14">
        <v>1</v>
      </c>
      <c r="E13" s="15"/>
      <c r="F13" s="15">
        <f t="shared" si="6"/>
        <v>0</v>
      </c>
      <c r="G13" s="12"/>
      <c r="H13" s="15">
        <f t="shared" si="7"/>
        <v>0</v>
      </c>
      <c r="I13" s="32">
        <f t="shared" si="8"/>
        <v>0</v>
      </c>
      <c r="J13" s="16"/>
    </row>
    <row r="14" spans="1:10" x14ac:dyDescent="0.25">
      <c r="A14" s="12">
        <v>6</v>
      </c>
      <c r="B14" s="13" t="s">
        <v>173</v>
      </c>
      <c r="C14" s="14" t="s">
        <v>19</v>
      </c>
      <c r="D14" s="14">
        <v>1</v>
      </c>
      <c r="E14" s="15"/>
      <c r="F14" s="15">
        <f t="shared" si="6"/>
        <v>0</v>
      </c>
      <c r="G14" s="12"/>
      <c r="H14" s="15">
        <f t="shared" si="7"/>
        <v>0</v>
      </c>
      <c r="I14" s="32">
        <f t="shared" si="8"/>
        <v>0</v>
      </c>
      <c r="J14" s="16"/>
    </row>
    <row r="15" spans="1:10" x14ac:dyDescent="0.25">
      <c r="A15" s="12">
        <v>7</v>
      </c>
      <c r="B15" s="28" t="s">
        <v>170</v>
      </c>
      <c r="C15" s="14" t="s">
        <v>19</v>
      </c>
      <c r="D15" s="14">
        <v>1</v>
      </c>
      <c r="E15" s="15"/>
      <c r="F15" s="15">
        <f t="shared" si="6"/>
        <v>0</v>
      </c>
      <c r="G15" s="12"/>
      <c r="H15" s="15">
        <f t="shared" si="7"/>
        <v>0</v>
      </c>
      <c r="I15" s="32">
        <f t="shared" si="8"/>
        <v>0</v>
      </c>
      <c r="J15" s="16"/>
    </row>
    <row r="16" spans="1:10" x14ac:dyDescent="0.25">
      <c r="A16" s="12">
        <v>8</v>
      </c>
      <c r="B16" s="13" t="s">
        <v>174</v>
      </c>
      <c r="C16" s="14" t="s">
        <v>19</v>
      </c>
      <c r="D16" s="14">
        <v>1</v>
      </c>
      <c r="E16" s="15"/>
      <c r="F16" s="15">
        <f t="shared" si="6"/>
        <v>0</v>
      </c>
      <c r="G16" s="12"/>
      <c r="H16" s="15">
        <f t="shared" si="7"/>
        <v>0</v>
      </c>
      <c r="I16" s="32">
        <f t="shared" si="8"/>
        <v>0</v>
      </c>
      <c r="J16" s="16"/>
    </row>
    <row r="17" spans="1:10" x14ac:dyDescent="0.25">
      <c r="A17" s="12">
        <v>9</v>
      </c>
      <c r="B17" s="13" t="s">
        <v>175</v>
      </c>
      <c r="C17" s="14" t="s">
        <v>19</v>
      </c>
      <c r="D17" s="14">
        <v>1</v>
      </c>
      <c r="E17" s="15"/>
      <c r="F17" s="15">
        <f t="shared" si="6"/>
        <v>0</v>
      </c>
      <c r="G17" s="12"/>
      <c r="H17" s="15">
        <f t="shared" si="7"/>
        <v>0</v>
      </c>
      <c r="I17" s="32">
        <f t="shared" si="8"/>
        <v>0</v>
      </c>
      <c r="J17" s="16"/>
    </row>
    <row r="18" spans="1:10" x14ac:dyDescent="0.25">
      <c r="A18" s="22">
        <v>10</v>
      </c>
      <c r="B18" s="41" t="s">
        <v>176</v>
      </c>
      <c r="C18" s="42" t="s">
        <v>24</v>
      </c>
      <c r="D18" s="42">
        <v>1</v>
      </c>
      <c r="E18" s="21"/>
      <c r="F18" s="21">
        <f t="shared" si="6"/>
        <v>0</v>
      </c>
      <c r="G18" s="22"/>
      <c r="H18" s="21">
        <f t="shared" si="7"/>
        <v>0</v>
      </c>
      <c r="I18" s="43">
        <f t="shared" si="8"/>
        <v>0</v>
      </c>
      <c r="J18" s="44"/>
    </row>
    <row r="19" spans="1:10" x14ac:dyDescent="0.25">
      <c r="A19" s="58" t="s">
        <v>32</v>
      </c>
      <c r="B19" s="58"/>
      <c r="C19" s="58"/>
      <c r="D19" s="58"/>
      <c r="E19" s="58"/>
      <c r="F19" s="58"/>
      <c r="G19" s="58"/>
      <c r="H19" s="58"/>
      <c r="I19" s="58"/>
      <c r="J19" s="58"/>
    </row>
    <row r="20" spans="1:10" ht="16.5" customHeight="1" x14ac:dyDescent="0.25">
      <c r="A20" s="34">
        <v>11</v>
      </c>
      <c r="B20" s="35" t="s">
        <v>395</v>
      </c>
      <c r="C20" s="36" t="s">
        <v>24</v>
      </c>
      <c r="D20" s="36">
        <v>1</v>
      </c>
      <c r="E20" s="37"/>
      <c r="F20" s="37">
        <f t="shared" si="0"/>
        <v>0</v>
      </c>
      <c r="G20" s="34"/>
      <c r="H20" s="37">
        <f t="shared" si="1"/>
        <v>0</v>
      </c>
      <c r="I20" s="38">
        <f t="shared" si="2"/>
        <v>0</v>
      </c>
      <c r="J20" s="16"/>
    </row>
    <row r="21" spans="1:10" ht="30" x14ac:dyDescent="0.25">
      <c r="A21" s="12">
        <v>12</v>
      </c>
      <c r="B21" s="13" t="s">
        <v>396</v>
      </c>
      <c r="C21" s="14" t="s">
        <v>24</v>
      </c>
      <c r="D21" s="14">
        <v>1</v>
      </c>
      <c r="E21" s="15"/>
      <c r="F21" s="15">
        <f t="shared" si="0"/>
        <v>0</v>
      </c>
      <c r="G21" s="12"/>
      <c r="H21" s="15">
        <f t="shared" si="1"/>
        <v>0</v>
      </c>
      <c r="I21" s="32">
        <f t="shared" si="2"/>
        <v>0</v>
      </c>
      <c r="J21" s="16"/>
    </row>
    <row r="22" spans="1:10" ht="45" x14ac:dyDescent="0.25">
      <c r="A22" s="12">
        <v>13</v>
      </c>
      <c r="B22" s="13" t="s">
        <v>397</v>
      </c>
      <c r="C22" s="14" t="s">
        <v>24</v>
      </c>
      <c r="D22" s="14">
        <v>1</v>
      </c>
      <c r="E22" s="15"/>
      <c r="F22" s="15">
        <f t="shared" si="0"/>
        <v>0</v>
      </c>
      <c r="G22" s="12"/>
      <c r="H22" s="15">
        <f t="shared" si="1"/>
        <v>0</v>
      </c>
      <c r="I22" s="32">
        <f t="shared" si="2"/>
        <v>0</v>
      </c>
      <c r="J22" s="16"/>
    </row>
    <row r="23" spans="1:10" x14ac:dyDescent="0.25">
      <c r="A23" s="12">
        <v>14</v>
      </c>
      <c r="B23" s="13" t="s">
        <v>31</v>
      </c>
      <c r="C23" s="14" t="s">
        <v>24</v>
      </c>
      <c r="D23" s="14">
        <v>1</v>
      </c>
      <c r="E23" s="15"/>
      <c r="F23" s="15">
        <f t="shared" si="0"/>
        <v>0</v>
      </c>
      <c r="G23" s="12"/>
      <c r="H23" s="15">
        <f t="shared" si="1"/>
        <v>0</v>
      </c>
      <c r="I23" s="32">
        <f t="shared" si="2"/>
        <v>0</v>
      </c>
      <c r="J23" s="16"/>
    </row>
    <row r="24" spans="1:10" ht="45" x14ac:dyDescent="0.25">
      <c r="A24" s="12">
        <v>15</v>
      </c>
      <c r="B24" s="13" t="s">
        <v>398</v>
      </c>
      <c r="C24" s="14" t="s">
        <v>24</v>
      </c>
      <c r="D24" s="14">
        <v>1</v>
      </c>
      <c r="E24" s="15"/>
      <c r="F24" s="15">
        <f t="shared" si="0"/>
        <v>0</v>
      </c>
      <c r="G24" s="12"/>
      <c r="H24" s="15">
        <f t="shared" si="1"/>
        <v>0</v>
      </c>
      <c r="I24" s="32">
        <f t="shared" si="2"/>
        <v>0</v>
      </c>
      <c r="J24" s="16"/>
    </row>
    <row r="25" spans="1:10" ht="45" x14ac:dyDescent="0.25">
      <c r="A25" s="12">
        <v>16</v>
      </c>
      <c r="B25" s="13" t="s">
        <v>399</v>
      </c>
      <c r="C25" s="14" t="s">
        <v>24</v>
      </c>
      <c r="D25" s="14">
        <v>2</v>
      </c>
      <c r="E25" s="15"/>
      <c r="F25" s="15">
        <f t="shared" si="0"/>
        <v>0</v>
      </c>
      <c r="G25" s="12"/>
      <c r="H25" s="15">
        <f t="shared" si="1"/>
        <v>0</v>
      </c>
      <c r="I25" s="32">
        <f t="shared" si="2"/>
        <v>0</v>
      </c>
      <c r="J25" s="16"/>
    </row>
    <row r="26" spans="1:10" ht="60" x14ac:dyDescent="0.25">
      <c r="A26" s="12">
        <v>17</v>
      </c>
      <c r="B26" s="13" t="s">
        <v>400</v>
      </c>
      <c r="C26" s="14" t="s">
        <v>24</v>
      </c>
      <c r="D26" s="14">
        <v>2</v>
      </c>
      <c r="E26" s="15"/>
      <c r="F26" s="15">
        <f t="shared" si="0"/>
        <v>0</v>
      </c>
      <c r="G26" s="12"/>
      <c r="H26" s="15">
        <f t="shared" si="1"/>
        <v>0</v>
      </c>
      <c r="I26" s="32">
        <f t="shared" si="2"/>
        <v>0</v>
      </c>
      <c r="J26" s="16"/>
    </row>
    <row r="27" spans="1:10" ht="75" x14ac:dyDescent="0.25">
      <c r="A27" s="12">
        <v>18</v>
      </c>
      <c r="B27" s="13" t="s">
        <v>401</v>
      </c>
      <c r="C27" s="14" t="s">
        <v>24</v>
      </c>
      <c r="D27" s="14">
        <v>3</v>
      </c>
      <c r="E27" s="15"/>
      <c r="F27" s="15">
        <f t="shared" si="0"/>
        <v>0</v>
      </c>
      <c r="G27" s="12"/>
      <c r="H27" s="15">
        <f t="shared" si="1"/>
        <v>0</v>
      </c>
      <c r="I27" s="32">
        <f t="shared" si="2"/>
        <v>0</v>
      </c>
      <c r="J27" s="16"/>
    </row>
    <row r="28" spans="1:10" ht="45" x14ac:dyDescent="0.25">
      <c r="A28" s="12">
        <v>19</v>
      </c>
      <c r="B28" s="13" t="s">
        <v>402</v>
      </c>
      <c r="C28" s="14" t="s">
        <v>24</v>
      </c>
      <c r="D28" s="14">
        <v>1</v>
      </c>
      <c r="E28" s="15"/>
      <c r="F28" s="15">
        <f t="shared" si="0"/>
        <v>0</v>
      </c>
      <c r="G28" s="12"/>
      <c r="H28" s="15">
        <f t="shared" si="1"/>
        <v>0</v>
      </c>
      <c r="I28" s="32">
        <f t="shared" si="2"/>
        <v>0</v>
      </c>
      <c r="J28" s="16"/>
    </row>
    <row r="29" spans="1:10" ht="30" x14ac:dyDescent="0.25">
      <c r="A29" s="12">
        <v>20</v>
      </c>
      <c r="B29" s="13" t="s">
        <v>403</v>
      </c>
      <c r="C29" s="14" t="s">
        <v>24</v>
      </c>
      <c r="D29" s="14">
        <v>1</v>
      </c>
      <c r="E29" s="15"/>
      <c r="F29" s="15">
        <f t="shared" si="0"/>
        <v>0</v>
      </c>
      <c r="G29" s="12"/>
      <c r="H29" s="15">
        <f t="shared" si="1"/>
        <v>0</v>
      </c>
      <c r="I29" s="32">
        <f t="shared" si="2"/>
        <v>0</v>
      </c>
      <c r="J29" s="16"/>
    </row>
    <row r="30" spans="1:10" ht="75" x14ac:dyDescent="0.25">
      <c r="A30" s="12">
        <v>21</v>
      </c>
      <c r="B30" s="13" t="s">
        <v>404</v>
      </c>
      <c r="C30" s="14" t="s">
        <v>24</v>
      </c>
      <c r="D30" s="14">
        <v>2</v>
      </c>
      <c r="E30" s="15"/>
      <c r="F30" s="15">
        <f t="shared" si="0"/>
        <v>0</v>
      </c>
      <c r="G30" s="12"/>
      <c r="H30" s="15">
        <f t="shared" si="1"/>
        <v>0</v>
      </c>
      <c r="I30" s="32">
        <f t="shared" si="2"/>
        <v>0</v>
      </c>
      <c r="J30" s="16"/>
    </row>
    <row r="31" spans="1:10" ht="30" x14ac:dyDescent="0.25">
      <c r="A31" s="22">
        <v>22</v>
      </c>
      <c r="B31" s="41" t="s">
        <v>405</v>
      </c>
      <c r="C31" s="42" t="s">
        <v>24</v>
      </c>
      <c r="D31" s="42">
        <v>1</v>
      </c>
      <c r="E31" s="21"/>
      <c r="F31" s="21">
        <f t="shared" si="0"/>
        <v>0</v>
      </c>
      <c r="G31" s="22"/>
      <c r="H31" s="21">
        <f t="shared" si="1"/>
        <v>0</v>
      </c>
      <c r="I31" s="43">
        <f t="shared" si="2"/>
        <v>0</v>
      </c>
      <c r="J31" s="44"/>
    </row>
    <row r="32" spans="1:10" ht="15" customHeight="1" x14ac:dyDescent="0.25">
      <c r="A32" s="58" t="s">
        <v>35</v>
      </c>
      <c r="B32" s="58"/>
      <c r="C32" s="58"/>
      <c r="D32" s="58"/>
      <c r="E32" s="58"/>
      <c r="F32" s="58"/>
      <c r="G32" s="58"/>
      <c r="H32" s="58"/>
      <c r="I32" s="58"/>
      <c r="J32" s="58"/>
    </row>
    <row r="33" spans="1:10" ht="16.5" customHeight="1" x14ac:dyDescent="0.25">
      <c r="A33" s="34">
        <v>23</v>
      </c>
      <c r="B33" s="35" t="s">
        <v>36</v>
      </c>
      <c r="C33" s="36" t="s">
        <v>24</v>
      </c>
      <c r="D33" s="36">
        <v>2</v>
      </c>
      <c r="E33" s="37"/>
      <c r="F33" s="37">
        <f t="shared" si="0"/>
        <v>0</v>
      </c>
      <c r="G33" s="34"/>
      <c r="H33" s="37">
        <f t="shared" si="1"/>
        <v>0</v>
      </c>
      <c r="I33" s="38">
        <f t="shared" si="2"/>
        <v>0</v>
      </c>
      <c r="J33" s="16"/>
    </row>
    <row r="34" spans="1:10" x14ac:dyDescent="0.25">
      <c r="A34" s="12">
        <v>24</v>
      </c>
      <c r="B34" s="13" t="s">
        <v>37</v>
      </c>
      <c r="C34" s="14" t="s">
        <v>24</v>
      </c>
      <c r="D34" s="14">
        <v>45</v>
      </c>
      <c r="E34" s="15"/>
      <c r="F34" s="15">
        <f t="shared" si="0"/>
        <v>0</v>
      </c>
      <c r="G34" s="12"/>
      <c r="H34" s="15">
        <f t="shared" si="1"/>
        <v>0</v>
      </c>
      <c r="I34" s="32">
        <f t="shared" si="2"/>
        <v>0</v>
      </c>
      <c r="J34" s="16"/>
    </row>
    <row r="35" spans="1:10" x14ac:dyDescent="0.25">
      <c r="A35" s="12">
        <v>25</v>
      </c>
      <c r="B35" s="13" t="s">
        <v>38</v>
      </c>
      <c r="C35" s="14" t="s">
        <v>24</v>
      </c>
      <c r="D35" s="14">
        <v>1</v>
      </c>
      <c r="E35" s="15"/>
      <c r="F35" s="15">
        <f t="shared" si="0"/>
        <v>0</v>
      </c>
      <c r="G35" s="12"/>
      <c r="H35" s="15">
        <f t="shared" si="1"/>
        <v>0</v>
      </c>
      <c r="I35" s="32">
        <f t="shared" si="2"/>
        <v>0</v>
      </c>
      <c r="J35" s="16"/>
    </row>
    <row r="36" spans="1:10" x14ac:dyDescent="0.25">
      <c r="A36" s="22">
        <v>26</v>
      </c>
      <c r="B36" s="41" t="s">
        <v>39</v>
      </c>
      <c r="C36" s="42" t="s">
        <v>24</v>
      </c>
      <c r="D36" s="42">
        <v>1</v>
      </c>
      <c r="E36" s="21"/>
      <c r="F36" s="21">
        <f t="shared" si="0"/>
        <v>0</v>
      </c>
      <c r="G36" s="22"/>
      <c r="H36" s="21">
        <f t="shared" si="1"/>
        <v>0</v>
      </c>
      <c r="I36" s="43">
        <f t="shared" si="2"/>
        <v>0</v>
      </c>
      <c r="J36" s="16"/>
    </row>
    <row r="37" spans="1:10" x14ac:dyDescent="0.25">
      <c r="A37" s="58" t="s">
        <v>33</v>
      </c>
      <c r="B37" s="58"/>
      <c r="C37" s="58"/>
      <c r="D37" s="58"/>
      <c r="E37" s="58"/>
      <c r="F37" s="58"/>
      <c r="G37" s="58"/>
      <c r="H37" s="58"/>
      <c r="I37" s="58"/>
      <c r="J37" s="58"/>
    </row>
    <row r="38" spans="1:10" x14ac:dyDescent="0.25">
      <c r="A38" s="34">
        <v>27</v>
      </c>
      <c r="B38" s="35" t="s">
        <v>34</v>
      </c>
      <c r="C38" s="36" t="s">
        <v>24</v>
      </c>
      <c r="D38" s="36">
        <v>1</v>
      </c>
      <c r="E38" s="48"/>
      <c r="F38" s="48">
        <f t="shared" ref="F38" si="9">D38*E38</f>
        <v>0</v>
      </c>
      <c r="G38" s="45"/>
      <c r="H38" s="48">
        <f t="shared" ref="H38" si="10">F38*G38/100</f>
        <v>0</v>
      </c>
      <c r="I38" s="49">
        <f t="shared" ref="I38" si="11">F38+H38</f>
        <v>0</v>
      </c>
      <c r="J38" s="16"/>
    </row>
    <row r="39" spans="1:10" x14ac:dyDescent="0.25">
      <c r="E39" s="16" t="s">
        <v>20</v>
      </c>
      <c r="F39" s="17">
        <f>SUM(F9:F38)</f>
        <v>0</v>
      </c>
      <c r="G39" s="16"/>
      <c r="H39" s="18">
        <f>SUM(H9:H38)</f>
        <v>0</v>
      </c>
      <c r="I39" s="18">
        <f>SUM(I9:I38)</f>
        <v>0</v>
      </c>
      <c r="J39" s="50"/>
    </row>
    <row r="42" spans="1:10" ht="25.5" customHeight="1" x14ac:dyDescent="0.25">
      <c r="A42" s="59" t="s">
        <v>21</v>
      </c>
      <c r="B42" s="59"/>
      <c r="C42" s="59"/>
      <c r="D42" s="59"/>
      <c r="E42" s="59"/>
      <c r="F42" s="59"/>
      <c r="G42" s="59"/>
      <c r="H42" s="59"/>
      <c r="I42" s="59"/>
    </row>
    <row r="43" spans="1:10" x14ac:dyDescent="0.25">
      <c r="A43" s="19"/>
      <c r="B43" s="19"/>
      <c r="C43" s="19"/>
      <c r="D43" s="19"/>
      <c r="E43" s="19"/>
      <c r="F43" s="19"/>
      <c r="G43" s="19"/>
      <c r="H43" s="19"/>
      <c r="I43" s="19"/>
    </row>
    <row r="44" spans="1:10" x14ac:dyDescent="0.25">
      <c r="A44" s="60" t="s">
        <v>22</v>
      </c>
      <c r="B44" s="60"/>
      <c r="C44" s="60"/>
      <c r="D44" s="60"/>
      <c r="E44" s="60"/>
      <c r="F44" s="60"/>
      <c r="G44" s="60"/>
      <c r="H44" s="20"/>
      <c r="I44" s="20"/>
    </row>
    <row r="46" spans="1:10" x14ac:dyDescent="0.25">
      <c r="A46" s="56" t="s">
        <v>282</v>
      </c>
      <c r="B46" s="56"/>
      <c r="C46" s="56"/>
      <c r="D46" s="56"/>
      <c r="E46" s="56"/>
      <c r="F46" s="56"/>
      <c r="G46" s="56"/>
      <c r="H46" s="56"/>
      <c r="I46" s="56"/>
      <c r="J46" s="56"/>
    </row>
    <row r="47" spans="1:10" x14ac:dyDescent="0.25">
      <c r="A47" s="56"/>
      <c r="B47" s="56"/>
      <c r="C47" s="56"/>
      <c r="D47" s="56"/>
      <c r="E47" s="56"/>
      <c r="F47" s="56"/>
      <c r="G47" s="56"/>
      <c r="H47" s="56"/>
      <c r="I47" s="56"/>
      <c r="J47" s="56"/>
    </row>
    <row r="48" spans="1:10" x14ac:dyDescent="0.25">
      <c r="A48" s="56"/>
      <c r="B48" s="56"/>
      <c r="C48" s="56"/>
      <c r="D48" s="56"/>
      <c r="E48" s="56"/>
      <c r="F48" s="56"/>
      <c r="G48" s="56"/>
      <c r="H48" s="56"/>
      <c r="I48" s="56"/>
      <c r="J48" s="56"/>
    </row>
  </sheetData>
  <mergeCells count="18">
    <mergeCell ref="A46:J48"/>
    <mergeCell ref="I4:I6"/>
    <mergeCell ref="J4:J6"/>
    <mergeCell ref="A8:J8"/>
    <mergeCell ref="A19:J19"/>
    <mergeCell ref="A32:J32"/>
    <mergeCell ref="A37:J37"/>
    <mergeCell ref="A42:I42"/>
    <mergeCell ref="A44:G44"/>
    <mergeCell ref="A1:I1"/>
    <mergeCell ref="A3:C3"/>
    <mergeCell ref="A4:A6"/>
    <mergeCell ref="B4:B6"/>
    <mergeCell ref="C4:C6"/>
    <mergeCell ref="D4:D6"/>
    <mergeCell ref="G4:G6"/>
    <mergeCell ref="H4:H6"/>
    <mergeCell ref="A2:G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AE95B-F3DE-4DFE-BB5E-0DA2DAA8A6CF}">
  <dimension ref="A1:I55"/>
  <sheetViews>
    <sheetView workbookViewId="0">
      <selection activeCell="L24" sqref="L24"/>
    </sheetView>
  </sheetViews>
  <sheetFormatPr defaultRowHeight="15" x14ac:dyDescent="0.25"/>
  <cols>
    <col min="2" max="2" width="32.42578125" customWidth="1"/>
  </cols>
  <sheetData>
    <row r="1" spans="1:9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9" ht="15.75" x14ac:dyDescent="0.25">
      <c r="A3" s="53" t="s">
        <v>129</v>
      </c>
      <c r="B3" s="53"/>
      <c r="C3" s="53"/>
      <c r="D3" s="3"/>
      <c r="E3" s="4"/>
      <c r="F3" s="2"/>
      <c r="G3" s="5"/>
      <c r="H3" s="6"/>
      <c r="I3" s="2"/>
    </row>
    <row r="4" spans="1:9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</row>
    <row r="5" spans="1:9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</row>
    <row r="6" spans="1:9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</row>
    <row r="7" spans="1:9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9" t="s">
        <v>17</v>
      </c>
    </row>
    <row r="8" spans="1:9" x14ac:dyDescent="0.25">
      <c r="A8" s="61" t="s">
        <v>32</v>
      </c>
      <c r="B8" s="62"/>
      <c r="C8" s="62"/>
      <c r="D8" s="62"/>
      <c r="E8" s="62"/>
      <c r="F8" s="62"/>
      <c r="G8" s="62"/>
      <c r="H8" s="62"/>
      <c r="I8" s="63"/>
    </row>
    <row r="9" spans="1:9" x14ac:dyDescent="0.25">
      <c r="A9" s="12">
        <v>1</v>
      </c>
      <c r="B9" s="13" t="s">
        <v>130</v>
      </c>
      <c r="C9" s="14" t="s">
        <v>24</v>
      </c>
      <c r="D9" s="14">
        <v>1</v>
      </c>
      <c r="E9" s="15"/>
      <c r="F9" s="15">
        <f t="shared" ref="F9:F40" si="0">D9*E9</f>
        <v>0</v>
      </c>
      <c r="G9" s="12"/>
      <c r="H9" s="15">
        <f t="shared" ref="H9:H40" si="1">F9*G9/100</f>
        <v>0</v>
      </c>
      <c r="I9" s="15">
        <f t="shared" ref="I9:I40" si="2">F9+H9</f>
        <v>0</v>
      </c>
    </row>
    <row r="10" spans="1:9" x14ac:dyDescent="0.25">
      <c r="A10" s="12">
        <v>2</v>
      </c>
      <c r="B10" s="13" t="s">
        <v>131</v>
      </c>
      <c r="C10" s="14" t="s">
        <v>24</v>
      </c>
      <c r="D10" s="14">
        <v>1</v>
      </c>
      <c r="E10" s="15"/>
      <c r="F10" s="15">
        <f t="shared" si="0"/>
        <v>0</v>
      </c>
      <c r="G10" s="12"/>
      <c r="H10" s="15">
        <f t="shared" si="1"/>
        <v>0</v>
      </c>
      <c r="I10" s="15">
        <f t="shared" si="2"/>
        <v>0</v>
      </c>
    </row>
    <row r="11" spans="1:9" x14ac:dyDescent="0.25">
      <c r="A11" s="12">
        <v>3</v>
      </c>
      <c r="B11" s="13" t="s">
        <v>132</v>
      </c>
      <c r="C11" s="14" t="s">
        <v>24</v>
      </c>
      <c r="D11" s="14">
        <v>1</v>
      </c>
      <c r="E11" s="15"/>
      <c r="F11" s="15">
        <f t="shared" si="0"/>
        <v>0</v>
      </c>
      <c r="G11" s="12"/>
      <c r="H11" s="15">
        <f t="shared" si="1"/>
        <v>0</v>
      </c>
      <c r="I11" s="15">
        <f t="shared" si="2"/>
        <v>0</v>
      </c>
    </row>
    <row r="12" spans="1:9" x14ac:dyDescent="0.25">
      <c r="A12" s="12">
        <v>4</v>
      </c>
      <c r="B12" s="13" t="s">
        <v>133</v>
      </c>
      <c r="C12" s="14" t="s">
        <v>24</v>
      </c>
      <c r="D12" s="14">
        <v>1</v>
      </c>
      <c r="E12" s="15"/>
      <c r="F12" s="15">
        <f t="shared" si="0"/>
        <v>0</v>
      </c>
      <c r="G12" s="12"/>
      <c r="H12" s="15">
        <f t="shared" si="1"/>
        <v>0</v>
      </c>
      <c r="I12" s="15">
        <f t="shared" si="2"/>
        <v>0</v>
      </c>
    </row>
    <row r="13" spans="1:9" x14ac:dyDescent="0.25">
      <c r="A13" s="12">
        <v>5</v>
      </c>
      <c r="B13" s="13" t="s">
        <v>134</v>
      </c>
      <c r="C13" s="14" t="s">
        <v>24</v>
      </c>
      <c r="D13" s="14">
        <v>1</v>
      </c>
      <c r="E13" s="15"/>
      <c r="F13" s="15">
        <f t="shared" si="0"/>
        <v>0</v>
      </c>
      <c r="G13" s="12"/>
      <c r="H13" s="15">
        <f t="shared" si="1"/>
        <v>0</v>
      </c>
      <c r="I13" s="15">
        <f t="shared" si="2"/>
        <v>0</v>
      </c>
    </row>
    <row r="14" spans="1:9" x14ac:dyDescent="0.25">
      <c r="A14" s="12">
        <v>6</v>
      </c>
      <c r="B14" s="13" t="s">
        <v>135</v>
      </c>
      <c r="C14" s="14" t="s">
        <v>24</v>
      </c>
      <c r="D14" s="14">
        <v>1</v>
      </c>
      <c r="E14" s="15"/>
      <c r="F14" s="15">
        <f t="shared" si="0"/>
        <v>0</v>
      </c>
      <c r="G14" s="12"/>
      <c r="H14" s="15">
        <f t="shared" si="1"/>
        <v>0</v>
      </c>
      <c r="I14" s="15">
        <f t="shared" si="2"/>
        <v>0</v>
      </c>
    </row>
    <row r="15" spans="1:9" x14ac:dyDescent="0.25">
      <c r="A15" s="12">
        <v>7</v>
      </c>
      <c r="B15" s="13" t="s">
        <v>136</v>
      </c>
      <c r="C15" s="14" t="s">
        <v>24</v>
      </c>
      <c r="D15" s="14">
        <v>1</v>
      </c>
      <c r="E15" s="15"/>
      <c r="F15" s="15">
        <f t="shared" si="0"/>
        <v>0</v>
      </c>
      <c r="G15" s="12"/>
      <c r="H15" s="15">
        <f t="shared" si="1"/>
        <v>0</v>
      </c>
      <c r="I15" s="15">
        <f t="shared" si="2"/>
        <v>0</v>
      </c>
    </row>
    <row r="16" spans="1:9" ht="30" x14ac:dyDescent="0.25">
      <c r="A16" s="12">
        <v>8</v>
      </c>
      <c r="B16" s="13" t="s">
        <v>137</v>
      </c>
      <c r="C16" s="14" t="s">
        <v>24</v>
      </c>
      <c r="D16" s="14">
        <v>1</v>
      </c>
      <c r="E16" s="15"/>
      <c r="F16" s="15">
        <f t="shared" si="0"/>
        <v>0</v>
      </c>
      <c r="G16" s="12"/>
      <c r="H16" s="15">
        <f t="shared" si="1"/>
        <v>0</v>
      </c>
      <c r="I16" s="15">
        <f t="shared" si="2"/>
        <v>0</v>
      </c>
    </row>
    <row r="17" spans="1:9" x14ac:dyDescent="0.25">
      <c r="A17" s="12">
        <v>9</v>
      </c>
      <c r="B17" s="13" t="s">
        <v>138</v>
      </c>
      <c r="C17" s="14" t="s">
        <v>24</v>
      </c>
      <c r="D17" s="14">
        <v>2</v>
      </c>
      <c r="E17" s="15"/>
      <c r="F17" s="15">
        <f t="shared" si="0"/>
        <v>0</v>
      </c>
      <c r="G17" s="12"/>
      <c r="H17" s="15">
        <f t="shared" si="1"/>
        <v>0</v>
      </c>
      <c r="I17" s="15">
        <f t="shared" si="2"/>
        <v>0</v>
      </c>
    </row>
    <row r="18" spans="1:9" x14ac:dyDescent="0.25">
      <c r="A18" s="12">
        <v>10</v>
      </c>
      <c r="B18" s="13" t="s">
        <v>139</v>
      </c>
      <c r="C18" s="14" t="s">
        <v>24</v>
      </c>
      <c r="D18" s="14">
        <v>1</v>
      </c>
      <c r="E18" s="15"/>
      <c r="F18" s="15">
        <f t="shared" si="0"/>
        <v>0</v>
      </c>
      <c r="G18" s="12"/>
      <c r="H18" s="15">
        <f t="shared" si="1"/>
        <v>0</v>
      </c>
      <c r="I18" s="15">
        <f t="shared" si="2"/>
        <v>0</v>
      </c>
    </row>
    <row r="19" spans="1:9" x14ac:dyDescent="0.25">
      <c r="A19" s="12">
        <v>11</v>
      </c>
      <c r="B19" s="13" t="s">
        <v>140</v>
      </c>
      <c r="C19" s="14" t="s">
        <v>24</v>
      </c>
      <c r="D19" s="14">
        <v>1</v>
      </c>
      <c r="E19" s="15"/>
      <c r="F19" s="15">
        <f t="shared" si="0"/>
        <v>0</v>
      </c>
      <c r="G19" s="12"/>
      <c r="H19" s="15">
        <f t="shared" si="1"/>
        <v>0</v>
      </c>
      <c r="I19" s="15">
        <f t="shared" si="2"/>
        <v>0</v>
      </c>
    </row>
    <row r="20" spans="1:9" x14ac:dyDescent="0.25">
      <c r="A20" s="61" t="s">
        <v>52</v>
      </c>
      <c r="B20" s="62"/>
      <c r="C20" s="62"/>
      <c r="D20" s="62"/>
      <c r="E20" s="62"/>
      <c r="F20" s="62"/>
      <c r="G20" s="62"/>
      <c r="H20" s="62"/>
      <c r="I20" s="63"/>
    </row>
    <row r="21" spans="1:9" ht="30" x14ac:dyDescent="0.25">
      <c r="A21" s="12">
        <v>12</v>
      </c>
      <c r="B21" s="13" t="s">
        <v>141</v>
      </c>
      <c r="C21" s="14" t="s">
        <v>142</v>
      </c>
      <c r="D21" s="14">
        <v>4</v>
      </c>
      <c r="E21" s="15"/>
      <c r="F21" s="15">
        <f t="shared" si="0"/>
        <v>0</v>
      </c>
      <c r="G21" s="12"/>
      <c r="H21" s="15">
        <f t="shared" si="1"/>
        <v>0</v>
      </c>
      <c r="I21" s="15">
        <f t="shared" si="2"/>
        <v>0</v>
      </c>
    </row>
    <row r="22" spans="1:9" x14ac:dyDescent="0.25">
      <c r="A22" s="61" t="s">
        <v>35</v>
      </c>
      <c r="B22" s="62"/>
      <c r="C22" s="62"/>
      <c r="D22" s="62"/>
      <c r="E22" s="62"/>
      <c r="F22" s="62"/>
      <c r="G22" s="62"/>
      <c r="H22" s="62"/>
      <c r="I22" s="63"/>
    </row>
    <row r="23" spans="1:9" ht="30" x14ac:dyDescent="0.25">
      <c r="A23" s="12">
        <v>13</v>
      </c>
      <c r="B23" s="13" t="s">
        <v>143</v>
      </c>
      <c r="C23" s="14" t="s">
        <v>24</v>
      </c>
      <c r="D23" s="14">
        <v>1</v>
      </c>
      <c r="E23" s="15"/>
      <c r="F23" s="15">
        <f t="shared" si="0"/>
        <v>0</v>
      </c>
      <c r="G23" s="12"/>
      <c r="H23" s="15">
        <f t="shared" si="1"/>
        <v>0</v>
      </c>
      <c r="I23" s="15">
        <f t="shared" si="2"/>
        <v>0</v>
      </c>
    </row>
    <row r="24" spans="1:9" ht="30" x14ac:dyDescent="0.25">
      <c r="A24" s="12">
        <v>14</v>
      </c>
      <c r="B24" s="13" t="s">
        <v>144</v>
      </c>
      <c r="C24" s="14" t="s">
        <v>24</v>
      </c>
      <c r="D24" s="14">
        <v>1</v>
      </c>
      <c r="E24" s="15"/>
      <c r="F24" s="15">
        <f t="shared" si="0"/>
        <v>0</v>
      </c>
      <c r="G24" s="12"/>
      <c r="H24" s="15">
        <f t="shared" si="1"/>
        <v>0</v>
      </c>
      <c r="I24" s="15">
        <f t="shared" si="2"/>
        <v>0</v>
      </c>
    </row>
    <row r="25" spans="1:9" ht="30" x14ac:dyDescent="0.25">
      <c r="A25" s="12">
        <v>15</v>
      </c>
      <c r="B25" s="13" t="s">
        <v>145</v>
      </c>
      <c r="C25" s="14" t="s">
        <v>24</v>
      </c>
      <c r="D25" s="14">
        <v>1</v>
      </c>
      <c r="E25" s="15"/>
      <c r="F25" s="15">
        <f t="shared" si="0"/>
        <v>0</v>
      </c>
      <c r="G25" s="12"/>
      <c r="H25" s="15">
        <f t="shared" si="1"/>
        <v>0</v>
      </c>
      <c r="I25" s="15">
        <f t="shared" si="2"/>
        <v>0</v>
      </c>
    </row>
    <row r="26" spans="1:9" x14ac:dyDescent="0.25">
      <c r="A26" s="12">
        <v>16</v>
      </c>
      <c r="B26" s="13" t="s">
        <v>146</v>
      </c>
      <c r="C26" s="14" t="s">
        <v>24</v>
      </c>
      <c r="D26" s="14">
        <v>4</v>
      </c>
      <c r="E26" s="15"/>
      <c r="F26" s="15">
        <f t="shared" si="0"/>
        <v>0</v>
      </c>
      <c r="G26" s="12"/>
      <c r="H26" s="15">
        <f t="shared" si="1"/>
        <v>0</v>
      </c>
      <c r="I26" s="15">
        <f t="shared" si="2"/>
        <v>0</v>
      </c>
    </row>
    <row r="27" spans="1:9" ht="30" x14ac:dyDescent="0.25">
      <c r="A27" s="12">
        <v>17</v>
      </c>
      <c r="B27" s="13" t="s">
        <v>147</v>
      </c>
      <c r="C27" s="14" t="s">
        <v>24</v>
      </c>
      <c r="D27" s="14">
        <v>2</v>
      </c>
      <c r="E27" s="15"/>
      <c r="F27" s="15">
        <f t="shared" si="0"/>
        <v>0</v>
      </c>
      <c r="G27" s="12"/>
      <c r="H27" s="15">
        <f t="shared" si="1"/>
        <v>0</v>
      </c>
      <c r="I27" s="15">
        <f t="shared" si="2"/>
        <v>0</v>
      </c>
    </row>
    <row r="28" spans="1:9" ht="30" x14ac:dyDescent="0.25">
      <c r="A28" s="12">
        <v>18</v>
      </c>
      <c r="B28" s="13" t="s">
        <v>148</v>
      </c>
      <c r="C28" s="14" t="s">
        <v>24</v>
      </c>
      <c r="D28" s="14">
        <v>1</v>
      </c>
      <c r="E28" s="15"/>
      <c r="F28" s="15">
        <f t="shared" si="0"/>
        <v>0</v>
      </c>
      <c r="G28" s="12"/>
      <c r="H28" s="15">
        <f t="shared" si="1"/>
        <v>0</v>
      </c>
      <c r="I28" s="15">
        <f t="shared" si="2"/>
        <v>0</v>
      </c>
    </row>
    <row r="29" spans="1:9" ht="45" x14ac:dyDescent="0.25">
      <c r="A29" s="12">
        <v>19</v>
      </c>
      <c r="B29" s="13" t="s">
        <v>149</v>
      </c>
      <c r="C29" s="14" t="s">
        <v>24</v>
      </c>
      <c r="D29" s="14">
        <v>1</v>
      </c>
      <c r="E29" s="15"/>
      <c r="F29" s="15">
        <f t="shared" si="0"/>
        <v>0</v>
      </c>
      <c r="G29" s="12"/>
      <c r="H29" s="15">
        <f t="shared" si="1"/>
        <v>0</v>
      </c>
      <c r="I29" s="15">
        <f t="shared" si="2"/>
        <v>0</v>
      </c>
    </row>
    <row r="30" spans="1:9" ht="30" x14ac:dyDescent="0.25">
      <c r="A30" s="12">
        <v>20</v>
      </c>
      <c r="B30" s="13" t="s">
        <v>150</v>
      </c>
      <c r="C30" s="14" t="s">
        <v>24</v>
      </c>
      <c r="D30" s="14">
        <v>1</v>
      </c>
      <c r="E30" s="15"/>
      <c r="F30" s="15">
        <f t="shared" si="0"/>
        <v>0</v>
      </c>
      <c r="G30" s="12"/>
      <c r="H30" s="15">
        <f t="shared" si="1"/>
        <v>0</v>
      </c>
      <c r="I30" s="15">
        <f t="shared" si="2"/>
        <v>0</v>
      </c>
    </row>
    <row r="31" spans="1:9" x14ac:dyDescent="0.25">
      <c r="A31" s="12">
        <v>21</v>
      </c>
      <c r="B31" s="13" t="s">
        <v>151</v>
      </c>
      <c r="C31" s="14" t="s">
        <v>24</v>
      </c>
      <c r="D31" s="14">
        <v>1</v>
      </c>
      <c r="E31" s="15"/>
      <c r="F31" s="15">
        <f t="shared" si="0"/>
        <v>0</v>
      </c>
      <c r="G31" s="12"/>
      <c r="H31" s="15">
        <f t="shared" si="1"/>
        <v>0</v>
      </c>
      <c r="I31" s="15">
        <f t="shared" si="2"/>
        <v>0</v>
      </c>
    </row>
    <row r="32" spans="1:9" x14ac:dyDescent="0.25">
      <c r="A32" s="12">
        <v>22</v>
      </c>
      <c r="B32" s="13" t="s">
        <v>152</v>
      </c>
      <c r="C32" s="14" t="s">
        <v>24</v>
      </c>
      <c r="D32" s="14">
        <v>1</v>
      </c>
      <c r="E32" s="15"/>
      <c r="F32" s="15">
        <f t="shared" si="0"/>
        <v>0</v>
      </c>
      <c r="G32" s="12"/>
      <c r="H32" s="15">
        <f t="shared" si="1"/>
        <v>0</v>
      </c>
      <c r="I32" s="15">
        <f t="shared" si="2"/>
        <v>0</v>
      </c>
    </row>
    <row r="33" spans="1:9" x14ac:dyDescent="0.25">
      <c r="A33" s="61" t="s">
        <v>33</v>
      </c>
      <c r="B33" s="62"/>
      <c r="C33" s="62"/>
      <c r="D33" s="62"/>
      <c r="E33" s="62"/>
      <c r="F33" s="62"/>
      <c r="G33" s="62"/>
      <c r="H33" s="62"/>
      <c r="I33" s="63"/>
    </row>
    <row r="34" spans="1:9" x14ac:dyDescent="0.25">
      <c r="A34" s="12">
        <v>23</v>
      </c>
      <c r="B34" s="13" t="s">
        <v>153</v>
      </c>
      <c r="C34" s="14" t="s">
        <v>24</v>
      </c>
      <c r="D34" s="14">
        <v>1</v>
      </c>
      <c r="E34" s="15"/>
      <c r="F34" s="15">
        <f t="shared" ref="F34:F39" si="3">D34*E34</f>
        <v>0</v>
      </c>
      <c r="G34" s="12"/>
      <c r="H34" s="15">
        <f t="shared" ref="H34:H39" si="4">F34*G34/100</f>
        <v>0</v>
      </c>
      <c r="I34" s="15">
        <f t="shared" ref="I34:I39" si="5">F34+H34</f>
        <v>0</v>
      </c>
    </row>
    <row r="35" spans="1:9" x14ac:dyDescent="0.25">
      <c r="A35" s="12">
        <v>24</v>
      </c>
      <c r="B35" s="13" t="s">
        <v>154</v>
      </c>
      <c r="C35" s="14" t="s">
        <v>24</v>
      </c>
      <c r="D35" s="14">
        <v>1</v>
      </c>
      <c r="E35" s="15"/>
      <c r="F35" s="15">
        <f t="shared" si="3"/>
        <v>0</v>
      </c>
      <c r="G35" s="12"/>
      <c r="H35" s="15">
        <f t="shared" si="4"/>
        <v>0</v>
      </c>
      <c r="I35" s="15">
        <f t="shared" si="5"/>
        <v>0</v>
      </c>
    </row>
    <row r="36" spans="1:9" x14ac:dyDescent="0.25">
      <c r="A36" s="12">
        <v>25</v>
      </c>
      <c r="B36" s="13" t="s">
        <v>155</v>
      </c>
      <c r="C36" s="14" t="s">
        <v>24</v>
      </c>
      <c r="D36" s="14">
        <v>2</v>
      </c>
      <c r="E36" s="15"/>
      <c r="F36" s="15">
        <f t="shared" si="3"/>
        <v>0</v>
      </c>
      <c r="G36" s="12"/>
      <c r="H36" s="15">
        <f t="shared" si="4"/>
        <v>0</v>
      </c>
      <c r="I36" s="15">
        <f t="shared" si="5"/>
        <v>0</v>
      </c>
    </row>
    <row r="37" spans="1:9" x14ac:dyDescent="0.25">
      <c r="A37" s="12">
        <v>26</v>
      </c>
      <c r="B37" s="13" t="s">
        <v>156</v>
      </c>
      <c r="C37" s="14" t="s">
        <v>24</v>
      </c>
      <c r="D37" s="14">
        <v>3</v>
      </c>
      <c r="E37" s="15"/>
      <c r="F37" s="15">
        <f t="shared" si="3"/>
        <v>0</v>
      </c>
      <c r="G37" s="12"/>
      <c r="H37" s="15">
        <f t="shared" si="4"/>
        <v>0</v>
      </c>
      <c r="I37" s="15">
        <f t="shared" si="5"/>
        <v>0</v>
      </c>
    </row>
    <row r="38" spans="1:9" x14ac:dyDescent="0.25">
      <c r="A38" s="12">
        <v>27</v>
      </c>
      <c r="B38" s="13" t="s">
        <v>157</v>
      </c>
      <c r="C38" s="14" t="s">
        <v>24</v>
      </c>
      <c r="D38" s="14">
        <v>4</v>
      </c>
      <c r="E38" s="15"/>
      <c r="F38" s="15">
        <f t="shared" si="3"/>
        <v>0</v>
      </c>
      <c r="G38" s="12"/>
      <c r="H38" s="15">
        <f t="shared" si="4"/>
        <v>0</v>
      </c>
      <c r="I38" s="15">
        <f t="shared" si="5"/>
        <v>0</v>
      </c>
    </row>
    <row r="39" spans="1:9" x14ac:dyDescent="0.25">
      <c r="A39" s="12">
        <v>28</v>
      </c>
      <c r="B39" s="13" t="s">
        <v>158</v>
      </c>
      <c r="C39" s="14" t="s">
        <v>24</v>
      </c>
      <c r="D39" s="14">
        <v>1</v>
      </c>
      <c r="E39" s="15"/>
      <c r="F39" s="15">
        <f t="shared" si="3"/>
        <v>0</v>
      </c>
      <c r="G39" s="12"/>
      <c r="H39" s="15">
        <f t="shared" si="4"/>
        <v>0</v>
      </c>
      <c r="I39" s="15">
        <f t="shared" si="5"/>
        <v>0</v>
      </c>
    </row>
    <row r="40" spans="1:9" x14ac:dyDescent="0.25">
      <c r="A40" s="12">
        <v>29</v>
      </c>
      <c r="B40" s="13" t="s">
        <v>159</v>
      </c>
      <c r="C40" s="14" t="s">
        <v>24</v>
      </c>
      <c r="D40" s="14">
        <v>1</v>
      </c>
      <c r="E40" s="15"/>
      <c r="F40" s="15">
        <f t="shared" si="0"/>
        <v>0</v>
      </c>
      <c r="G40" s="12"/>
      <c r="H40" s="15">
        <f t="shared" si="1"/>
        <v>0</v>
      </c>
      <c r="I40" s="15">
        <f t="shared" si="2"/>
        <v>0</v>
      </c>
    </row>
    <row r="41" spans="1:9" x14ac:dyDescent="0.25">
      <c r="A41" s="12">
        <v>30</v>
      </c>
      <c r="B41" s="13" t="s">
        <v>160</v>
      </c>
      <c r="C41" s="14" t="s">
        <v>24</v>
      </c>
      <c r="D41" s="14">
        <v>1</v>
      </c>
      <c r="E41" s="21"/>
      <c r="F41" s="15">
        <f t="shared" ref="F41:F48" si="6">D41*E41</f>
        <v>0</v>
      </c>
      <c r="G41" s="12"/>
      <c r="H41" s="15">
        <f t="shared" ref="H41:H48" si="7">F41*G41/100</f>
        <v>0</v>
      </c>
      <c r="I41" s="15">
        <f t="shared" ref="I41:I48" si="8">F41+H41</f>
        <v>0</v>
      </c>
    </row>
    <row r="42" spans="1:9" x14ac:dyDescent="0.25">
      <c r="A42" s="12">
        <v>31</v>
      </c>
      <c r="B42" s="13" t="s">
        <v>161</v>
      </c>
      <c r="C42" s="14" t="s">
        <v>24</v>
      </c>
      <c r="D42" s="14">
        <v>1</v>
      </c>
      <c r="E42" s="21"/>
      <c r="F42" s="15">
        <f t="shared" si="6"/>
        <v>0</v>
      </c>
      <c r="G42" s="12"/>
      <c r="H42" s="15">
        <f t="shared" si="7"/>
        <v>0</v>
      </c>
      <c r="I42" s="15">
        <f t="shared" si="8"/>
        <v>0</v>
      </c>
    </row>
    <row r="43" spans="1:9" x14ac:dyDescent="0.25">
      <c r="A43" s="12">
        <v>32</v>
      </c>
      <c r="B43" s="13" t="s">
        <v>162</v>
      </c>
      <c r="C43" s="14" t="s">
        <v>24</v>
      </c>
      <c r="D43" s="14">
        <v>1</v>
      </c>
      <c r="E43" s="21"/>
      <c r="F43" s="15">
        <f t="shared" si="6"/>
        <v>0</v>
      </c>
      <c r="G43" s="12"/>
      <c r="H43" s="15">
        <f t="shared" si="7"/>
        <v>0</v>
      </c>
      <c r="I43" s="15">
        <f t="shared" si="8"/>
        <v>0</v>
      </c>
    </row>
    <row r="44" spans="1:9" x14ac:dyDescent="0.25">
      <c r="A44" s="12">
        <v>33</v>
      </c>
      <c r="B44" s="13" t="s">
        <v>163</v>
      </c>
      <c r="C44" s="14" t="s">
        <v>24</v>
      </c>
      <c r="D44" s="14">
        <v>1</v>
      </c>
      <c r="E44" s="21"/>
      <c r="F44" s="15">
        <f t="shared" si="6"/>
        <v>0</v>
      </c>
      <c r="G44" s="12"/>
      <c r="H44" s="15">
        <f t="shared" si="7"/>
        <v>0</v>
      </c>
      <c r="I44" s="15">
        <f t="shared" si="8"/>
        <v>0</v>
      </c>
    </row>
    <row r="45" spans="1:9" x14ac:dyDescent="0.25">
      <c r="A45" s="12">
        <v>34</v>
      </c>
      <c r="B45" s="13" t="s">
        <v>164</v>
      </c>
      <c r="C45" s="14" t="s">
        <v>24</v>
      </c>
      <c r="D45" s="14">
        <v>1</v>
      </c>
      <c r="E45" s="21"/>
      <c r="F45" s="15">
        <f t="shared" si="6"/>
        <v>0</v>
      </c>
      <c r="G45" s="12"/>
      <c r="H45" s="15">
        <f t="shared" si="7"/>
        <v>0</v>
      </c>
      <c r="I45" s="15">
        <f t="shared" si="8"/>
        <v>0</v>
      </c>
    </row>
    <row r="46" spans="1:9" x14ac:dyDescent="0.25">
      <c r="A46" s="12">
        <v>35</v>
      </c>
      <c r="B46" s="13" t="s">
        <v>165</v>
      </c>
      <c r="C46" s="14" t="s">
        <v>24</v>
      </c>
      <c r="D46" s="14">
        <v>1</v>
      </c>
      <c r="E46" s="21"/>
      <c r="F46" s="15">
        <f t="shared" si="6"/>
        <v>0</v>
      </c>
      <c r="G46" s="12"/>
      <c r="H46" s="15">
        <f t="shared" si="7"/>
        <v>0</v>
      </c>
      <c r="I46" s="15">
        <f t="shared" si="8"/>
        <v>0</v>
      </c>
    </row>
    <row r="47" spans="1:9" x14ac:dyDescent="0.25">
      <c r="A47" s="12">
        <v>36</v>
      </c>
      <c r="B47" s="13" t="s">
        <v>166</v>
      </c>
      <c r="C47" s="14" t="s">
        <v>24</v>
      </c>
      <c r="D47" s="14">
        <v>1</v>
      </c>
      <c r="E47" s="21"/>
      <c r="F47" s="15">
        <f t="shared" si="6"/>
        <v>0</v>
      </c>
      <c r="G47" s="12"/>
      <c r="H47" s="15">
        <f t="shared" si="7"/>
        <v>0</v>
      </c>
      <c r="I47" s="15">
        <f t="shared" si="8"/>
        <v>0</v>
      </c>
    </row>
    <row r="48" spans="1:9" x14ac:dyDescent="0.25">
      <c r="A48" s="12">
        <v>37</v>
      </c>
      <c r="B48" s="13" t="s">
        <v>167</v>
      </c>
      <c r="C48" s="14" t="s">
        <v>24</v>
      </c>
      <c r="D48" s="14">
        <v>3</v>
      </c>
      <c r="E48" s="21"/>
      <c r="F48" s="15">
        <f t="shared" si="6"/>
        <v>0</v>
      </c>
      <c r="G48" s="12"/>
      <c r="H48" s="15">
        <f t="shared" si="7"/>
        <v>0</v>
      </c>
      <c r="I48" s="15">
        <f t="shared" si="8"/>
        <v>0</v>
      </c>
    </row>
    <row r="49" spans="1:9" ht="30" x14ac:dyDescent="0.25">
      <c r="A49" s="12">
        <v>38</v>
      </c>
      <c r="B49" s="13" t="s">
        <v>168</v>
      </c>
      <c r="C49" s="14" t="s">
        <v>24</v>
      </c>
      <c r="D49" s="14">
        <v>3</v>
      </c>
      <c r="E49" s="21"/>
      <c r="F49" s="15">
        <f t="shared" ref="F49" si="9">D49*E49</f>
        <v>0</v>
      </c>
      <c r="G49" s="12"/>
      <c r="H49" s="15">
        <f t="shared" ref="H49" si="10">F49*G49/100</f>
        <v>0</v>
      </c>
      <c r="I49" s="15">
        <f t="shared" ref="I49" si="11">F49+H49</f>
        <v>0</v>
      </c>
    </row>
    <row r="50" spans="1:9" x14ac:dyDescent="0.25">
      <c r="E50" s="16" t="s">
        <v>20</v>
      </c>
      <c r="F50" s="17">
        <f>SUM(F9:F49)</f>
        <v>0</v>
      </c>
      <c r="G50" s="16"/>
      <c r="H50" s="18">
        <f>SUM(H9:H49)</f>
        <v>0</v>
      </c>
      <c r="I50" s="18">
        <f>SUM(I9:I49)</f>
        <v>0</v>
      </c>
    </row>
    <row r="53" spans="1:9" ht="21" customHeight="1" x14ac:dyDescent="0.25">
      <c r="A53" s="59" t="s">
        <v>21</v>
      </c>
      <c r="B53" s="59"/>
      <c r="C53" s="59"/>
      <c r="D53" s="59"/>
      <c r="E53" s="59"/>
      <c r="F53" s="59"/>
      <c r="G53" s="59"/>
      <c r="H53" s="59"/>
      <c r="I53" s="59"/>
    </row>
    <row r="54" spans="1:9" x14ac:dyDescent="0.25">
      <c r="A54" s="19"/>
      <c r="B54" s="19"/>
      <c r="C54" s="19"/>
      <c r="D54" s="19"/>
      <c r="E54" s="19"/>
      <c r="F54" s="19"/>
      <c r="G54" s="19"/>
      <c r="H54" s="19"/>
      <c r="I54" s="19"/>
    </row>
    <row r="55" spans="1:9" x14ac:dyDescent="0.25">
      <c r="A55" s="60" t="s">
        <v>22</v>
      </c>
      <c r="B55" s="60"/>
      <c r="C55" s="60"/>
      <c r="D55" s="60"/>
      <c r="E55" s="60"/>
      <c r="F55" s="60"/>
      <c r="G55" s="60"/>
      <c r="H55" s="20"/>
      <c r="I55" s="20"/>
    </row>
  </sheetData>
  <mergeCells count="16">
    <mergeCell ref="A53:I53"/>
    <mergeCell ref="A55:G55"/>
    <mergeCell ref="A2:G2"/>
    <mergeCell ref="A8:I8"/>
    <mergeCell ref="A20:I20"/>
    <mergeCell ref="A22:I22"/>
    <mergeCell ref="A33:I33"/>
    <mergeCell ref="I4:I6"/>
    <mergeCell ref="A1:I1"/>
    <mergeCell ref="A3:C3"/>
    <mergeCell ref="A4:A6"/>
    <mergeCell ref="B4:B6"/>
    <mergeCell ref="C4:C6"/>
    <mergeCell ref="D4:D6"/>
    <mergeCell ref="G4:G6"/>
    <mergeCell ref="H4:H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E8393-E5E5-4B86-9037-A9EF25CC50C2}">
  <dimension ref="A1:J23"/>
  <sheetViews>
    <sheetView workbookViewId="0">
      <selection activeCell="L19" sqref="L19"/>
    </sheetView>
  </sheetViews>
  <sheetFormatPr defaultRowHeight="15" x14ac:dyDescent="0.25"/>
  <cols>
    <col min="2" max="2" width="32.42578125" customWidth="1"/>
    <col min="10" max="10" width="13.710937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10" ht="15.75" x14ac:dyDescent="0.25">
      <c r="A3" s="53" t="s">
        <v>169</v>
      </c>
      <c r="B3" s="53"/>
      <c r="C3" s="53"/>
      <c r="D3" s="3"/>
      <c r="E3" s="4"/>
      <c r="F3" s="2"/>
      <c r="G3" s="5"/>
      <c r="H3" s="6"/>
      <c r="I3" s="2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25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42.75" x14ac:dyDescent="0.25">
      <c r="A9" s="34">
        <v>1</v>
      </c>
      <c r="B9" s="35" t="s">
        <v>353</v>
      </c>
      <c r="C9" s="36" t="s">
        <v>24</v>
      </c>
      <c r="D9" s="36">
        <v>2</v>
      </c>
      <c r="E9" s="37"/>
      <c r="F9" s="37">
        <f t="shared" ref="F9:F13" si="0">D9*E9</f>
        <v>0</v>
      </c>
      <c r="G9" s="34"/>
      <c r="H9" s="37">
        <f t="shared" ref="H9:H13" si="1">F9*G9/100</f>
        <v>0</v>
      </c>
      <c r="I9" s="38">
        <f t="shared" ref="I9:I13" si="2">F9+H9</f>
        <v>0</v>
      </c>
      <c r="J9" s="16"/>
    </row>
    <row r="10" spans="1:10" ht="42.75" x14ac:dyDescent="0.25">
      <c r="A10" s="12">
        <v>2</v>
      </c>
      <c r="B10" s="13" t="s">
        <v>349</v>
      </c>
      <c r="C10" s="14" t="s">
        <v>24</v>
      </c>
      <c r="D10" s="14">
        <v>2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ht="42.75" x14ac:dyDescent="0.25">
      <c r="A11" s="12">
        <v>3</v>
      </c>
      <c r="B11" s="13" t="s">
        <v>350</v>
      </c>
      <c r="C11" s="14" t="s">
        <v>24</v>
      </c>
      <c r="D11" s="14">
        <v>2</v>
      </c>
      <c r="E11" s="15"/>
      <c r="F11" s="15">
        <f t="shared" si="0"/>
        <v>0</v>
      </c>
      <c r="G11" s="12"/>
      <c r="H11" s="15">
        <f t="shared" si="1"/>
        <v>0</v>
      </c>
      <c r="I11" s="32">
        <f t="shared" si="2"/>
        <v>0</v>
      </c>
      <c r="J11" s="16"/>
    </row>
    <row r="12" spans="1:10" ht="42.75" x14ac:dyDescent="0.25">
      <c r="A12" s="12">
        <v>4</v>
      </c>
      <c r="B12" s="13" t="s">
        <v>351</v>
      </c>
      <c r="C12" s="14" t="s">
        <v>24</v>
      </c>
      <c r="D12" s="14">
        <v>2</v>
      </c>
      <c r="E12" s="15"/>
      <c r="F12" s="15">
        <f t="shared" si="0"/>
        <v>0</v>
      </c>
      <c r="G12" s="12"/>
      <c r="H12" s="15">
        <f t="shared" si="1"/>
        <v>0</v>
      </c>
      <c r="I12" s="32">
        <f t="shared" si="2"/>
        <v>0</v>
      </c>
      <c r="J12" s="16"/>
    </row>
    <row r="13" spans="1:10" ht="27.75" x14ac:dyDescent="0.25">
      <c r="A13" s="12">
        <v>5</v>
      </c>
      <c r="B13" s="13" t="s">
        <v>352</v>
      </c>
      <c r="C13" s="14" t="s">
        <v>19</v>
      </c>
      <c r="D13" s="14">
        <v>1</v>
      </c>
      <c r="E13" s="15"/>
      <c r="F13" s="15">
        <f t="shared" si="0"/>
        <v>0</v>
      </c>
      <c r="G13" s="12"/>
      <c r="H13" s="15">
        <f t="shared" si="1"/>
        <v>0</v>
      </c>
      <c r="I13" s="32">
        <f t="shared" si="2"/>
        <v>0</v>
      </c>
      <c r="J13" s="16"/>
    </row>
    <row r="14" spans="1:10" x14ac:dyDescent="0.25">
      <c r="E14" s="16" t="s">
        <v>20</v>
      </c>
      <c r="F14" s="17">
        <f>SUM(F9:F13)</f>
        <v>0</v>
      </c>
      <c r="G14" s="16"/>
      <c r="H14" s="18">
        <f>SUM(H9:H13)</f>
        <v>0</v>
      </c>
      <c r="I14" s="18">
        <f>SUM(I9:I13)</f>
        <v>0</v>
      </c>
    </row>
    <row r="17" spans="1:10" ht="23.25" customHeight="1" x14ac:dyDescent="0.25">
      <c r="A17" s="59" t="s">
        <v>21</v>
      </c>
      <c r="B17" s="59"/>
      <c r="C17" s="59"/>
      <c r="D17" s="59"/>
      <c r="E17" s="59"/>
      <c r="F17" s="59"/>
      <c r="G17" s="59"/>
      <c r="H17" s="59"/>
      <c r="I17" s="59"/>
    </row>
    <row r="18" spans="1:10" x14ac:dyDescent="0.25">
      <c r="A18" s="19"/>
      <c r="B18" s="19"/>
      <c r="C18" s="19"/>
      <c r="D18" s="19"/>
      <c r="E18" s="19"/>
      <c r="F18" s="19"/>
      <c r="G18" s="19"/>
      <c r="H18" s="19"/>
      <c r="I18" s="19"/>
    </row>
    <row r="19" spans="1:10" x14ac:dyDescent="0.25">
      <c r="A19" s="60" t="s">
        <v>22</v>
      </c>
      <c r="B19" s="60"/>
      <c r="C19" s="60"/>
      <c r="D19" s="60"/>
      <c r="E19" s="60"/>
      <c r="F19" s="60"/>
      <c r="G19" s="60"/>
      <c r="H19" s="20"/>
      <c r="I19" s="20"/>
    </row>
    <row r="21" spans="1:10" x14ac:dyDescent="0.25">
      <c r="A21" s="56" t="s">
        <v>282</v>
      </c>
      <c r="B21" s="56"/>
      <c r="C21" s="56"/>
      <c r="D21" s="56"/>
      <c r="E21" s="56"/>
      <c r="F21" s="56"/>
      <c r="G21" s="56"/>
      <c r="H21" s="56"/>
      <c r="I21" s="56"/>
      <c r="J21" s="56"/>
    </row>
    <row r="22" spans="1:10" x14ac:dyDescent="0.25">
      <c r="A22" s="56"/>
      <c r="B22" s="56"/>
      <c r="C22" s="56"/>
      <c r="D22" s="56"/>
      <c r="E22" s="56"/>
      <c r="F22" s="56"/>
      <c r="G22" s="56"/>
      <c r="H22" s="56"/>
      <c r="I22" s="56"/>
      <c r="J22" s="56"/>
    </row>
    <row r="23" spans="1:10" x14ac:dyDescent="0.25">
      <c r="A23" s="56"/>
      <c r="B23" s="56"/>
      <c r="C23" s="56"/>
      <c r="D23" s="56"/>
      <c r="E23" s="56"/>
      <c r="F23" s="56"/>
      <c r="G23" s="56"/>
      <c r="H23" s="56"/>
      <c r="I23" s="56"/>
      <c r="J23" s="56"/>
    </row>
  </sheetData>
  <mergeCells count="15">
    <mergeCell ref="A21:J23"/>
    <mergeCell ref="I4:I6"/>
    <mergeCell ref="J4:J6"/>
    <mergeCell ref="A8:J8"/>
    <mergeCell ref="A17:I17"/>
    <mergeCell ref="A19:G19"/>
    <mergeCell ref="A2:G2"/>
    <mergeCell ref="A1:I1"/>
    <mergeCell ref="A3:C3"/>
    <mergeCell ref="A4:A6"/>
    <mergeCell ref="B4:B6"/>
    <mergeCell ref="C4:C6"/>
    <mergeCell ref="D4:D6"/>
    <mergeCell ref="G4:G6"/>
    <mergeCell ref="H4:H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3DBF2-D657-4042-B65B-74ED6A3C539B}">
  <dimension ref="A1:I19"/>
  <sheetViews>
    <sheetView workbookViewId="0">
      <selection activeCell="L24" sqref="L24"/>
    </sheetView>
  </sheetViews>
  <sheetFormatPr defaultRowHeight="15" x14ac:dyDescent="0.25"/>
  <cols>
    <col min="2" max="2" width="32.42578125" customWidth="1"/>
  </cols>
  <sheetData>
    <row r="1" spans="1:9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9" ht="15.75" x14ac:dyDescent="0.25">
      <c r="A3" s="53" t="s">
        <v>177</v>
      </c>
      <c r="B3" s="53"/>
      <c r="C3" s="53"/>
      <c r="D3" s="3"/>
      <c r="E3" s="4"/>
      <c r="F3" s="2"/>
      <c r="G3" s="5"/>
      <c r="H3" s="6"/>
      <c r="I3" s="2"/>
    </row>
    <row r="4" spans="1:9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</row>
    <row r="5" spans="1:9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</row>
    <row r="6" spans="1:9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</row>
    <row r="7" spans="1:9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9" t="s">
        <v>17</v>
      </c>
    </row>
    <row r="8" spans="1:9" x14ac:dyDescent="0.25">
      <c r="A8" s="61" t="s">
        <v>52</v>
      </c>
      <c r="B8" s="62"/>
      <c r="C8" s="62"/>
      <c r="D8" s="62"/>
      <c r="E8" s="62"/>
      <c r="F8" s="62"/>
      <c r="G8" s="62"/>
      <c r="H8" s="62"/>
      <c r="I8" s="63"/>
    </row>
    <row r="9" spans="1:9" x14ac:dyDescent="0.25">
      <c r="A9" s="12">
        <v>1</v>
      </c>
      <c r="B9" s="13" t="s">
        <v>178</v>
      </c>
      <c r="C9" s="14" t="s">
        <v>179</v>
      </c>
      <c r="D9" s="14">
        <v>8</v>
      </c>
      <c r="E9" s="15"/>
      <c r="F9" s="15">
        <f t="shared" ref="F9:F13" si="0">D9*E9</f>
        <v>0</v>
      </c>
      <c r="G9" s="12"/>
      <c r="H9" s="15">
        <f t="shared" ref="H9:H13" si="1">F9*G9/100</f>
        <v>0</v>
      </c>
      <c r="I9" s="15">
        <f t="shared" ref="I9:I13" si="2">F9+H9</f>
        <v>0</v>
      </c>
    </row>
    <row r="10" spans="1:9" x14ac:dyDescent="0.25">
      <c r="A10" s="12">
        <v>2</v>
      </c>
      <c r="B10" s="13" t="s">
        <v>180</v>
      </c>
      <c r="C10" s="14" t="s">
        <v>181</v>
      </c>
      <c r="D10" s="14">
        <v>1</v>
      </c>
      <c r="E10" s="15"/>
      <c r="F10" s="15">
        <f t="shared" si="0"/>
        <v>0</v>
      </c>
      <c r="G10" s="12"/>
      <c r="H10" s="15">
        <f t="shared" si="1"/>
        <v>0</v>
      </c>
      <c r="I10" s="15">
        <f t="shared" si="2"/>
        <v>0</v>
      </c>
    </row>
    <row r="11" spans="1:9" ht="45" x14ac:dyDescent="0.25">
      <c r="A11" s="12">
        <v>3</v>
      </c>
      <c r="B11" s="13" t="s">
        <v>182</v>
      </c>
      <c r="C11" s="14" t="s">
        <v>183</v>
      </c>
      <c r="D11" s="14">
        <v>8</v>
      </c>
      <c r="E11" s="15"/>
      <c r="F11" s="15">
        <f t="shared" si="0"/>
        <v>0</v>
      </c>
      <c r="G11" s="12"/>
      <c r="H11" s="15">
        <f t="shared" si="1"/>
        <v>0</v>
      </c>
      <c r="I11" s="15">
        <f t="shared" si="2"/>
        <v>0</v>
      </c>
    </row>
    <row r="12" spans="1:9" x14ac:dyDescent="0.25">
      <c r="A12" s="12">
        <v>4</v>
      </c>
      <c r="B12" s="13" t="s">
        <v>184</v>
      </c>
      <c r="C12" s="14" t="s">
        <v>181</v>
      </c>
      <c r="D12" s="14">
        <v>1</v>
      </c>
      <c r="E12" s="15"/>
      <c r="F12" s="15">
        <f t="shared" si="0"/>
        <v>0</v>
      </c>
      <c r="G12" s="12"/>
      <c r="H12" s="15">
        <f t="shared" si="1"/>
        <v>0</v>
      </c>
      <c r="I12" s="15">
        <f t="shared" si="2"/>
        <v>0</v>
      </c>
    </row>
    <row r="13" spans="1:9" x14ac:dyDescent="0.25">
      <c r="A13" s="12">
        <v>5</v>
      </c>
      <c r="B13" s="13" t="s">
        <v>185</v>
      </c>
      <c r="C13" s="14" t="s">
        <v>186</v>
      </c>
      <c r="D13" s="14">
        <v>2</v>
      </c>
      <c r="E13" s="15"/>
      <c r="F13" s="15">
        <f t="shared" si="0"/>
        <v>0</v>
      </c>
      <c r="G13" s="12"/>
      <c r="H13" s="15">
        <f t="shared" si="1"/>
        <v>0</v>
      </c>
      <c r="I13" s="15">
        <f t="shared" si="2"/>
        <v>0</v>
      </c>
    </row>
    <row r="14" spans="1:9" x14ac:dyDescent="0.25">
      <c r="E14" s="16" t="s">
        <v>20</v>
      </c>
      <c r="F14" s="17">
        <f>SUM(F9:F13)</f>
        <v>0</v>
      </c>
      <c r="G14" s="16"/>
      <c r="H14" s="18">
        <f>SUM(H9:H13)</f>
        <v>0</v>
      </c>
      <c r="I14" s="18">
        <f>SUM(I9:I13)</f>
        <v>0</v>
      </c>
    </row>
    <row r="17" spans="1:9" ht="24.75" customHeight="1" x14ac:dyDescent="0.25">
      <c r="A17" s="59" t="s">
        <v>21</v>
      </c>
      <c r="B17" s="59"/>
      <c r="C17" s="59"/>
      <c r="D17" s="59"/>
      <c r="E17" s="59"/>
      <c r="F17" s="59"/>
      <c r="G17" s="59"/>
      <c r="H17" s="59"/>
      <c r="I17" s="59"/>
    </row>
    <row r="18" spans="1:9" x14ac:dyDescent="0.25">
      <c r="A18" s="19"/>
      <c r="B18" s="19"/>
      <c r="C18" s="19"/>
      <c r="D18" s="19"/>
      <c r="E18" s="19"/>
      <c r="F18" s="19"/>
      <c r="G18" s="19"/>
      <c r="H18" s="19"/>
      <c r="I18" s="19"/>
    </row>
    <row r="19" spans="1:9" x14ac:dyDescent="0.25">
      <c r="A19" s="60" t="s">
        <v>22</v>
      </c>
      <c r="B19" s="60"/>
      <c r="C19" s="60"/>
      <c r="D19" s="60"/>
      <c r="E19" s="60"/>
      <c r="F19" s="60"/>
      <c r="G19" s="60"/>
      <c r="H19" s="20"/>
      <c r="I19" s="20"/>
    </row>
  </sheetData>
  <mergeCells count="13">
    <mergeCell ref="A17:I17"/>
    <mergeCell ref="A19:G19"/>
    <mergeCell ref="A2:G2"/>
    <mergeCell ref="A8:I8"/>
    <mergeCell ref="A1:I1"/>
    <mergeCell ref="A3:C3"/>
    <mergeCell ref="A4:A6"/>
    <mergeCell ref="B4:B6"/>
    <mergeCell ref="C4:C6"/>
    <mergeCell ref="D4:D6"/>
    <mergeCell ref="G4:G6"/>
    <mergeCell ref="H4:H6"/>
    <mergeCell ref="I4:I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AC569-7E46-401E-A08D-CBE0C0A09890}">
  <dimension ref="A1:J60"/>
  <sheetViews>
    <sheetView topLeftCell="A31" workbookViewId="0">
      <selection activeCell="L49" sqref="L49"/>
    </sheetView>
  </sheetViews>
  <sheetFormatPr defaultRowHeight="15" x14ac:dyDescent="0.25"/>
  <cols>
    <col min="2" max="2" width="32.42578125" customWidth="1"/>
    <col min="10" max="10" width="14.2851562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10" ht="15.75" x14ac:dyDescent="0.25">
      <c r="A3" s="53" t="s">
        <v>187</v>
      </c>
      <c r="B3" s="53"/>
      <c r="C3" s="53"/>
      <c r="D3" s="3"/>
      <c r="E3" s="4"/>
      <c r="F3" s="2"/>
      <c r="G3" s="5"/>
      <c r="H3" s="6"/>
      <c r="I3" s="2"/>
    </row>
    <row r="4" spans="1:10" ht="15" customHeight="1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33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30" x14ac:dyDescent="0.25">
      <c r="A9" s="34">
        <v>1</v>
      </c>
      <c r="B9" s="35" t="s">
        <v>188</v>
      </c>
      <c r="C9" s="36" t="s">
        <v>24</v>
      </c>
      <c r="D9" s="36">
        <v>2</v>
      </c>
      <c r="E9" s="37"/>
      <c r="F9" s="37">
        <f t="shared" ref="F9:F32" si="0">D9*E9</f>
        <v>0</v>
      </c>
      <c r="G9" s="34"/>
      <c r="H9" s="37">
        <f t="shared" ref="H9:H32" si="1">F9*G9/100</f>
        <v>0</v>
      </c>
      <c r="I9" s="38">
        <f t="shared" ref="I9:I32" si="2">F9+H9</f>
        <v>0</v>
      </c>
      <c r="J9" s="16"/>
    </row>
    <row r="10" spans="1:10" x14ac:dyDescent="0.25">
      <c r="A10" s="12">
        <v>2</v>
      </c>
      <c r="B10" s="13" t="s">
        <v>189</v>
      </c>
      <c r="C10" s="14" t="s">
        <v>24</v>
      </c>
      <c r="D10" s="14">
        <v>2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x14ac:dyDescent="0.25">
      <c r="A11" s="12">
        <v>3</v>
      </c>
      <c r="B11" s="13" t="s">
        <v>190</v>
      </c>
      <c r="C11" s="14" t="s">
        <v>24</v>
      </c>
      <c r="D11" s="14">
        <v>2</v>
      </c>
      <c r="E11" s="15"/>
      <c r="F11" s="15">
        <f t="shared" si="0"/>
        <v>0</v>
      </c>
      <c r="G11" s="12"/>
      <c r="H11" s="15">
        <f t="shared" si="1"/>
        <v>0</v>
      </c>
      <c r="I11" s="32">
        <f t="shared" si="2"/>
        <v>0</v>
      </c>
      <c r="J11" s="16"/>
    </row>
    <row r="12" spans="1:10" x14ac:dyDescent="0.25">
      <c r="A12" s="22">
        <v>4</v>
      </c>
      <c r="B12" s="41" t="s">
        <v>191</v>
      </c>
      <c r="C12" s="42" t="s">
        <v>24</v>
      </c>
      <c r="D12" s="42">
        <v>2</v>
      </c>
      <c r="E12" s="21"/>
      <c r="F12" s="21">
        <f t="shared" si="0"/>
        <v>0</v>
      </c>
      <c r="G12" s="22"/>
      <c r="H12" s="21">
        <f t="shared" si="1"/>
        <v>0</v>
      </c>
      <c r="I12" s="43">
        <f t="shared" si="2"/>
        <v>0</v>
      </c>
      <c r="J12" s="44"/>
    </row>
    <row r="13" spans="1:10" x14ac:dyDescent="0.25">
      <c r="A13" s="58" t="s">
        <v>35</v>
      </c>
      <c r="B13" s="58"/>
      <c r="C13" s="58"/>
      <c r="D13" s="58"/>
      <c r="E13" s="58"/>
      <c r="F13" s="58"/>
      <c r="G13" s="58"/>
      <c r="H13" s="58"/>
      <c r="I13" s="58"/>
      <c r="J13" s="58"/>
    </row>
    <row r="14" spans="1:10" x14ac:dyDescent="0.25">
      <c r="A14" s="34">
        <v>5</v>
      </c>
      <c r="B14" s="35" t="s">
        <v>192</v>
      </c>
      <c r="C14" s="36" t="s">
        <v>24</v>
      </c>
      <c r="D14" s="36">
        <v>5</v>
      </c>
      <c r="E14" s="37"/>
      <c r="F14" s="37">
        <f t="shared" si="0"/>
        <v>0</v>
      </c>
      <c r="G14" s="34"/>
      <c r="H14" s="37">
        <f t="shared" si="1"/>
        <v>0</v>
      </c>
      <c r="I14" s="38">
        <f t="shared" si="2"/>
        <v>0</v>
      </c>
      <c r="J14" s="16"/>
    </row>
    <row r="15" spans="1:10" x14ac:dyDescent="0.25">
      <c r="A15" s="12">
        <v>6</v>
      </c>
      <c r="B15" s="13" t="s">
        <v>193</v>
      </c>
      <c r="C15" s="14" t="s">
        <v>24</v>
      </c>
      <c r="D15" s="14">
        <v>5</v>
      </c>
      <c r="E15" s="15"/>
      <c r="F15" s="15">
        <f t="shared" si="0"/>
        <v>0</v>
      </c>
      <c r="G15" s="12"/>
      <c r="H15" s="15">
        <f t="shared" si="1"/>
        <v>0</v>
      </c>
      <c r="I15" s="32">
        <f t="shared" si="2"/>
        <v>0</v>
      </c>
      <c r="J15" s="16"/>
    </row>
    <row r="16" spans="1:10" x14ac:dyDescent="0.25">
      <c r="A16" s="12">
        <v>7</v>
      </c>
      <c r="B16" s="13" t="s">
        <v>194</v>
      </c>
      <c r="C16" s="14" t="s">
        <v>24</v>
      </c>
      <c r="D16" s="14">
        <v>5</v>
      </c>
      <c r="E16" s="15"/>
      <c r="F16" s="15">
        <f t="shared" si="0"/>
        <v>0</v>
      </c>
      <c r="G16" s="12"/>
      <c r="H16" s="15">
        <f t="shared" si="1"/>
        <v>0</v>
      </c>
      <c r="I16" s="32">
        <f t="shared" si="2"/>
        <v>0</v>
      </c>
      <c r="J16" s="16"/>
    </row>
    <row r="17" spans="1:10" x14ac:dyDescent="0.25">
      <c r="A17" s="12">
        <v>8</v>
      </c>
      <c r="B17" s="13" t="s">
        <v>195</v>
      </c>
      <c r="C17" s="14" t="s">
        <v>24</v>
      </c>
      <c r="D17" s="14">
        <v>5</v>
      </c>
      <c r="E17" s="15"/>
      <c r="F17" s="15">
        <f t="shared" si="0"/>
        <v>0</v>
      </c>
      <c r="G17" s="12"/>
      <c r="H17" s="15">
        <f t="shared" si="1"/>
        <v>0</v>
      </c>
      <c r="I17" s="32">
        <f t="shared" si="2"/>
        <v>0</v>
      </c>
      <c r="J17" s="16"/>
    </row>
    <row r="18" spans="1:10" x14ac:dyDescent="0.25">
      <c r="A18" s="12">
        <v>9</v>
      </c>
      <c r="B18" s="13" t="s">
        <v>196</v>
      </c>
      <c r="C18" s="14" t="s">
        <v>24</v>
      </c>
      <c r="D18" s="14">
        <v>5</v>
      </c>
      <c r="E18" s="15"/>
      <c r="F18" s="15">
        <f t="shared" si="0"/>
        <v>0</v>
      </c>
      <c r="G18" s="12"/>
      <c r="H18" s="15">
        <f t="shared" si="1"/>
        <v>0</v>
      </c>
      <c r="I18" s="32">
        <f t="shared" si="2"/>
        <v>0</v>
      </c>
      <c r="J18" s="16"/>
    </row>
    <row r="19" spans="1:10" x14ac:dyDescent="0.25">
      <c r="A19" s="12">
        <v>10</v>
      </c>
      <c r="B19" s="13" t="s">
        <v>197</v>
      </c>
      <c r="C19" s="14" t="s">
        <v>24</v>
      </c>
      <c r="D19" s="14">
        <v>4</v>
      </c>
      <c r="E19" s="15"/>
      <c r="F19" s="15">
        <f t="shared" si="0"/>
        <v>0</v>
      </c>
      <c r="G19" s="12"/>
      <c r="H19" s="15">
        <f t="shared" si="1"/>
        <v>0</v>
      </c>
      <c r="I19" s="32">
        <f t="shared" si="2"/>
        <v>0</v>
      </c>
      <c r="J19" s="16"/>
    </row>
    <row r="20" spans="1:10" x14ac:dyDescent="0.25">
      <c r="A20" s="12">
        <v>11</v>
      </c>
      <c r="B20" s="13" t="s">
        <v>198</v>
      </c>
      <c r="C20" s="14" t="s">
        <v>24</v>
      </c>
      <c r="D20" s="14">
        <v>5</v>
      </c>
      <c r="E20" s="15"/>
      <c r="F20" s="15">
        <f t="shared" si="0"/>
        <v>0</v>
      </c>
      <c r="G20" s="12"/>
      <c r="H20" s="15">
        <f t="shared" si="1"/>
        <v>0</v>
      </c>
      <c r="I20" s="32">
        <f t="shared" si="2"/>
        <v>0</v>
      </c>
      <c r="J20" s="16"/>
    </row>
    <row r="21" spans="1:10" x14ac:dyDescent="0.25">
      <c r="A21" s="12">
        <v>12</v>
      </c>
      <c r="B21" s="13" t="s">
        <v>199</v>
      </c>
      <c r="C21" s="14" t="s">
        <v>24</v>
      </c>
      <c r="D21" s="14">
        <v>5</v>
      </c>
      <c r="E21" s="15"/>
      <c r="F21" s="15">
        <f t="shared" si="0"/>
        <v>0</v>
      </c>
      <c r="G21" s="12"/>
      <c r="H21" s="15">
        <f t="shared" si="1"/>
        <v>0</v>
      </c>
      <c r="I21" s="32">
        <f t="shared" si="2"/>
        <v>0</v>
      </c>
      <c r="J21" s="16"/>
    </row>
    <row r="22" spans="1:10" x14ac:dyDescent="0.25">
      <c r="A22" s="12">
        <v>13</v>
      </c>
      <c r="B22" s="13" t="s">
        <v>200</v>
      </c>
      <c r="C22" s="14" t="s">
        <v>24</v>
      </c>
      <c r="D22" s="14">
        <v>6</v>
      </c>
      <c r="E22" s="15"/>
      <c r="F22" s="15">
        <f t="shared" si="0"/>
        <v>0</v>
      </c>
      <c r="G22" s="12"/>
      <c r="H22" s="15">
        <f t="shared" si="1"/>
        <v>0</v>
      </c>
      <c r="I22" s="32">
        <f t="shared" si="2"/>
        <v>0</v>
      </c>
      <c r="J22" s="16"/>
    </row>
    <row r="23" spans="1:10" x14ac:dyDescent="0.25">
      <c r="A23" s="12">
        <v>14</v>
      </c>
      <c r="B23" s="13" t="s">
        <v>201</v>
      </c>
      <c r="C23" s="14" t="s">
        <v>24</v>
      </c>
      <c r="D23" s="14">
        <v>7</v>
      </c>
      <c r="E23" s="15"/>
      <c r="F23" s="15">
        <f t="shared" si="0"/>
        <v>0</v>
      </c>
      <c r="G23" s="12"/>
      <c r="H23" s="15">
        <f t="shared" si="1"/>
        <v>0</v>
      </c>
      <c r="I23" s="32">
        <f t="shared" si="2"/>
        <v>0</v>
      </c>
      <c r="J23" s="16"/>
    </row>
    <row r="24" spans="1:10" x14ac:dyDescent="0.25">
      <c r="A24" s="12">
        <v>15</v>
      </c>
      <c r="B24" s="13" t="s">
        <v>202</v>
      </c>
      <c r="C24" s="14" t="s">
        <v>24</v>
      </c>
      <c r="D24" s="14">
        <v>6</v>
      </c>
      <c r="E24" s="15"/>
      <c r="F24" s="15">
        <f t="shared" si="0"/>
        <v>0</v>
      </c>
      <c r="G24" s="12"/>
      <c r="H24" s="15">
        <f t="shared" si="1"/>
        <v>0</v>
      </c>
      <c r="I24" s="32">
        <f t="shared" si="2"/>
        <v>0</v>
      </c>
      <c r="J24" s="16"/>
    </row>
    <row r="25" spans="1:10" x14ac:dyDescent="0.25">
      <c r="A25" s="12">
        <v>16</v>
      </c>
      <c r="B25" s="13" t="s">
        <v>203</v>
      </c>
      <c r="C25" s="14" t="s">
        <v>24</v>
      </c>
      <c r="D25" s="14">
        <v>5</v>
      </c>
      <c r="E25" s="15"/>
      <c r="F25" s="15">
        <f t="shared" si="0"/>
        <v>0</v>
      </c>
      <c r="G25" s="12"/>
      <c r="H25" s="15">
        <f t="shared" si="1"/>
        <v>0</v>
      </c>
      <c r="I25" s="32">
        <f t="shared" si="2"/>
        <v>0</v>
      </c>
      <c r="J25" s="16"/>
    </row>
    <row r="26" spans="1:10" x14ac:dyDescent="0.25">
      <c r="A26" s="12">
        <v>17</v>
      </c>
      <c r="B26" s="13" t="s">
        <v>204</v>
      </c>
      <c r="C26" s="14" t="s">
        <v>24</v>
      </c>
      <c r="D26" s="14">
        <v>5</v>
      </c>
      <c r="E26" s="15"/>
      <c r="F26" s="15">
        <f t="shared" si="0"/>
        <v>0</v>
      </c>
      <c r="G26" s="12"/>
      <c r="H26" s="15">
        <f t="shared" si="1"/>
        <v>0</v>
      </c>
      <c r="I26" s="32">
        <f t="shared" si="2"/>
        <v>0</v>
      </c>
      <c r="J26" s="16"/>
    </row>
    <row r="27" spans="1:10" x14ac:dyDescent="0.25">
      <c r="A27" s="12">
        <v>18</v>
      </c>
      <c r="B27" s="13" t="s">
        <v>205</v>
      </c>
      <c r="C27" s="14" t="s">
        <v>24</v>
      </c>
      <c r="D27" s="14">
        <v>4</v>
      </c>
      <c r="E27" s="15"/>
      <c r="F27" s="15">
        <f t="shared" si="0"/>
        <v>0</v>
      </c>
      <c r="G27" s="12"/>
      <c r="H27" s="15">
        <f t="shared" si="1"/>
        <v>0</v>
      </c>
      <c r="I27" s="32">
        <f t="shared" si="2"/>
        <v>0</v>
      </c>
      <c r="J27" s="16"/>
    </row>
    <row r="28" spans="1:10" x14ac:dyDescent="0.25">
      <c r="A28" s="12">
        <v>19</v>
      </c>
      <c r="B28" s="13" t="s">
        <v>206</v>
      </c>
      <c r="C28" s="14" t="s">
        <v>24</v>
      </c>
      <c r="D28" s="14">
        <v>2</v>
      </c>
      <c r="E28" s="15"/>
      <c r="F28" s="15">
        <f t="shared" si="0"/>
        <v>0</v>
      </c>
      <c r="G28" s="12"/>
      <c r="H28" s="15">
        <f t="shared" si="1"/>
        <v>0</v>
      </c>
      <c r="I28" s="32">
        <f t="shared" si="2"/>
        <v>0</v>
      </c>
      <c r="J28" s="16"/>
    </row>
    <row r="29" spans="1:10" x14ac:dyDescent="0.25">
      <c r="A29" s="12">
        <v>20</v>
      </c>
      <c r="B29" s="13" t="s">
        <v>341</v>
      </c>
      <c r="C29" s="14" t="s">
        <v>24</v>
      </c>
      <c r="D29" s="14">
        <v>6</v>
      </c>
      <c r="E29" s="15"/>
      <c r="F29" s="15">
        <f t="shared" si="0"/>
        <v>0</v>
      </c>
      <c r="G29" s="12"/>
      <c r="H29" s="15">
        <f t="shared" si="1"/>
        <v>0</v>
      </c>
      <c r="I29" s="32">
        <f t="shared" si="2"/>
        <v>0</v>
      </c>
      <c r="J29" s="16"/>
    </row>
    <row r="30" spans="1:10" x14ac:dyDescent="0.25">
      <c r="A30" s="12">
        <v>21</v>
      </c>
      <c r="B30" s="13" t="s">
        <v>207</v>
      </c>
      <c r="C30" s="14" t="s">
        <v>24</v>
      </c>
      <c r="D30" s="14">
        <v>7</v>
      </c>
      <c r="E30" s="15"/>
      <c r="F30" s="15">
        <f t="shared" si="0"/>
        <v>0</v>
      </c>
      <c r="G30" s="12"/>
      <c r="H30" s="15">
        <f t="shared" si="1"/>
        <v>0</v>
      </c>
      <c r="I30" s="32">
        <f t="shared" si="2"/>
        <v>0</v>
      </c>
      <c r="J30" s="16"/>
    </row>
    <row r="31" spans="1:10" x14ac:dyDescent="0.25">
      <c r="A31" s="12">
        <v>22</v>
      </c>
      <c r="B31" s="13" t="s">
        <v>208</v>
      </c>
      <c r="C31" s="14" t="s">
        <v>24</v>
      </c>
      <c r="D31" s="14">
        <v>7</v>
      </c>
      <c r="E31" s="15"/>
      <c r="F31" s="15">
        <f t="shared" si="0"/>
        <v>0</v>
      </c>
      <c r="G31" s="12"/>
      <c r="H31" s="15">
        <f t="shared" si="1"/>
        <v>0</v>
      </c>
      <c r="I31" s="32">
        <f t="shared" si="2"/>
        <v>0</v>
      </c>
      <c r="J31" s="16"/>
    </row>
    <row r="32" spans="1:10" x14ac:dyDescent="0.25">
      <c r="A32" s="12">
        <v>23</v>
      </c>
      <c r="B32" s="13" t="s">
        <v>209</v>
      </c>
      <c r="C32" s="14" t="s">
        <v>24</v>
      </c>
      <c r="D32" s="14">
        <v>6</v>
      </c>
      <c r="E32" s="15"/>
      <c r="F32" s="15">
        <f t="shared" si="0"/>
        <v>0</v>
      </c>
      <c r="G32" s="12"/>
      <c r="H32" s="15">
        <f t="shared" si="1"/>
        <v>0</v>
      </c>
      <c r="I32" s="32">
        <f t="shared" si="2"/>
        <v>0</v>
      </c>
      <c r="J32" s="16"/>
    </row>
    <row r="33" spans="1:10" x14ac:dyDescent="0.25">
      <c r="A33" s="12">
        <v>24</v>
      </c>
      <c r="B33" s="13" t="s">
        <v>210</v>
      </c>
      <c r="C33" s="14" t="s">
        <v>24</v>
      </c>
      <c r="D33" s="14">
        <v>6</v>
      </c>
      <c r="E33" s="21"/>
      <c r="F33" s="15">
        <f t="shared" ref="F33:F50" si="3">D33*E33</f>
        <v>0</v>
      </c>
      <c r="G33" s="12"/>
      <c r="H33" s="15">
        <f t="shared" ref="H33:H50" si="4">F33*G33/100</f>
        <v>0</v>
      </c>
      <c r="I33" s="32">
        <f t="shared" ref="I33:I50" si="5">F33+H33</f>
        <v>0</v>
      </c>
      <c r="J33" s="16"/>
    </row>
    <row r="34" spans="1:10" x14ac:dyDescent="0.25">
      <c r="A34" s="12">
        <v>25</v>
      </c>
      <c r="B34" s="13" t="s">
        <v>211</v>
      </c>
      <c r="C34" s="14" t="s">
        <v>24</v>
      </c>
      <c r="D34" s="14">
        <v>3</v>
      </c>
      <c r="E34" s="21"/>
      <c r="F34" s="15">
        <f t="shared" si="3"/>
        <v>0</v>
      </c>
      <c r="G34" s="12"/>
      <c r="H34" s="15">
        <f t="shared" si="4"/>
        <v>0</v>
      </c>
      <c r="I34" s="32">
        <f t="shared" si="5"/>
        <v>0</v>
      </c>
      <c r="J34" s="16"/>
    </row>
    <row r="35" spans="1:10" x14ac:dyDescent="0.25">
      <c r="A35" s="12">
        <v>26</v>
      </c>
      <c r="B35" s="13" t="s">
        <v>212</v>
      </c>
      <c r="C35" s="14" t="s">
        <v>24</v>
      </c>
      <c r="D35" s="14">
        <v>5</v>
      </c>
      <c r="E35" s="21"/>
      <c r="F35" s="15">
        <f t="shared" si="3"/>
        <v>0</v>
      </c>
      <c r="G35" s="12"/>
      <c r="H35" s="15">
        <f t="shared" si="4"/>
        <v>0</v>
      </c>
      <c r="I35" s="32">
        <f t="shared" si="5"/>
        <v>0</v>
      </c>
      <c r="J35" s="16"/>
    </row>
    <row r="36" spans="1:10" x14ac:dyDescent="0.25">
      <c r="A36" s="12">
        <v>27</v>
      </c>
      <c r="B36" s="13" t="s">
        <v>213</v>
      </c>
      <c r="C36" s="14" t="s">
        <v>24</v>
      </c>
      <c r="D36" s="14">
        <v>7</v>
      </c>
      <c r="E36" s="21"/>
      <c r="F36" s="15">
        <f t="shared" si="3"/>
        <v>0</v>
      </c>
      <c r="G36" s="12"/>
      <c r="H36" s="15">
        <f t="shared" si="4"/>
        <v>0</v>
      </c>
      <c r="I36" s="32">
        <f t="shared" si="5"/>
        <v>0</v>
      </c>
      <c r="J36" s="16"/>
    </row>
    <row r="37" spans="1:10" x14ac:dyDescent="0.25">
      <c r="A37" s="12">
        <v>28</v>
      </c>
      <c r="B37" s="13" t="s">
        <v>214</v>
      </c>
      <c r="C37" s="14" t="s">
        <v>24</v>
      </c>
      <c r="D37" s="14">
        <v>3</v>
      </c>
      <c r="E37" s="21"/>
      <c r="F37" s="15">
        <f t="shared" si="3"/>
        <v>0</v>
      </c>
      <c r="G37" s="12"/>
      <c r="H37" s="15">
        <f t="shared" si="4"/>
        <v>0</v>
      </c>
      <c r="I37" s="32">
        <f t="shared" si="5"/>
        <v>0</v>
      </c>
      <c r="J37" s="16"/>
    </row>
    <row r="38" spans="1:10" x14ac:dyDescent="0.25">
      <c r="A38" s="12">
        <v>29</v>
      </c>
      <c r="B38" s="13" t="s">
        <v>215</v>
      </c>
      <c r="C38" s="14" t="s">
        <v>24</v>
      </c>
      <c r="D38" s="14">
        <v>3</v>
      </c>
      <c r="E38" s="21"/>
      <c r="F38" s="15">
        <f t="shared" si="3"/>
        <v>0</v>
      </c>
      <c r="G38" s="12"/>
      <c r="H38" s="15">
        <f t="shared" si="4"/>
        <v>0</v>
      </c>
      <c r="I38" s="32">
        <f t="shared" si="5"/>
        <v>0</v>
      </c>
      <c r="J38" s="16"/>
    </row>
    <row r="39" spans="1:10" x14ac:dyDescent="0.25">
      <c r="A39" s="12">
        <v>30</v>
      </c>
      <c r="B39" s="13" t="s">
        <v>216</v>
      </c>
      <c r="C39" s="14" t="s">
        <v>24</v>
      </c>
      <c r="D39" s="14">
        <v>8</v>
      </c>
      <c r="E39" s="21"/>
      <c r="F39" s="15">
        <f t="shared" si="3"/>
        <v>0</v>
      </c>
      <c r="G39" s="12"/>
      <c r="H39" s="15">
        <f t="shared" si="4"/>
        <v>0</v>
      </c>
      <c r="I39" s="32">
        <f t="shared" si="5"/>
        <v>0</v>
      </c>
      <c r="J39" s="16"/>
    </row>
    <row r="40" spans="1:10" x14ac:dyDescent="0.25">
      <c r="A40" s="12">
        <v>31</v>
      </c>
      <c r="B40" s="13" t="s">
        <v>217</v>
      </c>
      <c r="C40" s="14" t="s">
        <v>24</v>
      </c>
      <c r="D40" s="14">
        <v>8</v>
      </c>
      <c r="E40" s="21"/>
      <c r="F40" s="15">
        <f t="shared" si="3"/>
        <v>0</v>
      </c>
      <c r="G40" s="12"/>
      <c r="H40" s="15">
        <f t="shared" si="4"/>
        <v>0</v>
      </c>
      <c r="I40" s="32">
        <f t="shared" si="5"/>
        <v>0</v>
      </c>
      <c r="J40" s="16"/>
    </row>
    <row r="41" spans="1:10" x14ac:dyDescent="0.25">
      <c r="A41" s="12">
        <v>32</v>
      </c>
      <c r="B41" s="13" t="s">
        <v>192</v>
      </c>
      <c r="C41" s="14" t="s">
        <v>24</v>
      </c>
      <c r="D41" s="14">
        <v>25</v>
      </c>
      <c r="E41" s="21"/>
      <c r="F41" s="15">
        <f t="shared" si="3"/>
        <v>0</v>
      </c>
      <c r="G41" s="12"/>
      <c r="H41" s="15">
        <f t="shared" si="4"/>
        <v>0</v>
      </c>
      <c r="I41" s="32">
        <f t="shared" si="5"/>
        <v>0</v>
      </c>
      <c r="J41" s="16"/>
    </row>
    <row r="42" spans="1:10" ht="30" x14ac:dyDescent="0.25">
      <c r="A42" s="12">
        <v>33</v>
      </c>
      <c r="B42" s="13" t="s">
        <v>342</v>
      </c>
      <c r="C42" s="14" t="s">
        <v>218</v>
      </c>
      <c r="D42" s="14">
        <v>5</v>
      </c>
      <c r="E42" s="21"/>
      <c r="F42" s="15">
        <f t="shared" si="3"/>
        <v>0</v>
      </c>
      <c r="G42" s="12"/>
      <c r="H42" s="15">
        <f t="shared" si="4"/>
        <v>0</v>
      </c>
      <c r="I42" s="32">
        <f t="shared" si="5"/>
        <v>0</v>
      </c>
      <c r="J42" s="16"/>
    </row>
    <row r="43" spans="1:10" ht="27.75" x14ac:dyDescent="0.25">
      <c r="A43" s="12">
        <v>34</v>
      </c>
      <c r="B43" s="13" t="s">
        <v>343</v>
      </c>
      <c r="C43" s="14" t="s">
        <v>218</v>
      </c>
      <c r="D43" s="14">
        <v>6</v>
      </c>
      <c r="E43" s="21"/>
      <c r="F43" s="15">
        <f t="shared" si="3"/>
        <v>0</v>
      </c>
      <c r="G43" s="12"/>
      <c r="H43" s="15">
        <f t="shared" si="4"/>
        <v>0</v>
      </c>
      <c r="I43" s="32">
        <f t="shared" si="5"/>
        <v>0</v>
      </c>
      <c r="J43" s="16"/>
    </row>
    <row r="44" spans="1:10" ht="27.75" x14ac:dyDescent="0.25">
      <c r="A44" s="12">
        <v>35</v>
      </c>
      <c r="B44" s="13" t="s">
        <v>344</v>
      </c>
      <c r="C44" s="14" t="s">
        <v>24</v>
      </c>
      <c r="D44" s="14">
        <v>6</v>
      </c>
      <c r="E44" s="21"/>
      <c r="F44" s="15">
        <f t="shared" si="3"/>
        <v>0</v>
      </c>
      <c r="G44" s="12"/>
      <c r="H44" s="15">
        <f t="shared" si="4"/>
        <v>0</v>
      </c>
      <c r="I44" s="32">
        <f t="shared" si="5"/>
        <v>0</v>
      </c>
      <c r="J44" s="16"/>
    </row>
    <row r="45" spans="1:10" ht="27.75" x14ac:dyDescent="0.25">
      <c r="A45" s="12">
        <v>36</v>
      </c>
      <c r="B45" s="13" t="s">
        <v>345</v>
      </c>
      <c r="C45" s="14" t="s">
        <v>24</v>
      </c>
      <c r="D45" s="14">
        <v>4</v>
      </c>
      <c r="E45" s="21"/>
      <c r="F45" s="15">
        <f t="shared" si="3"/>
        <v>0</v>
      </c>
      <c r="G45" s="12"/>
      <c r="H45" s="15">
        <f t="shared" si="4"/>
        <v>0</v>
      </c>
      <c r="I45" s="32">
        <f t="shared" si="5"/>
        <v>0</v>
      </c>
      <c r="J45" s="16"/>
    </row>
    <row r="46" spans="1:10" ht="45" x14ac:dyDescent="0.25">
      <c r="A46" s="12">
        <v>37</v>
      </c>
      <c r="B46" s="13" t="s">
        <v>365</v>
      </c>
      <c r="C46" s="14" t="s">
        <v>24</v>
      </c>
      <c r="D46" s="14">
        <v>6</v>
      </c>
      <c r="E46" s="21"/>
      <c r="F46" s="15">
        <f t="shared" si="3"/>
        <v>0</v>
      </c>
      <c r="G46" s="12"/>
      <c r="H46" s="15">
        <f t="shared" si="4"/>
        <v>0</v>
      </c>
      <c r="I46" s="32">
        <f t="shared" si="5"/>
        <v>0</v>
      </c>
      <c r="J46" s="16"/>
    </row>
    <row r="47" spans="1:10" ht="27.75" x14ac:dyDescent="0.25">
      <c r="A47" s="12">
        <v>38</v>
      </c>
      <c r="B47" s="13" t="s">
        <v>346</v>
      </c>
      <c r="C47" s="14" t="s">
        <v>24</v>
      </c>
      <c r="D47" s="14">
        <v>4</v>
      </c>
      <c r="E47" s="21"/>
      <c r="F47" s="15">
        <f t="shared" si="3"/>
        <v>0</v>
      </c>
      <c r="G47" s="12"/>
      <c r="H47" s="15">
        <f t="shared" si="4"/>
        <v>0</v>
      </c>
      <c r="I47" s="32">
        <f t="shared" si="5"/>
        <v>0</v>
      </c>
      <c r="J47" s="16"/>
    </row>
    <row r="48" spans="1:10" ht="27.75" x14ac:dyDescent="0.25">
      <c r="A48" s="12">
        <v>39</v>
      </c>
      <c r="B48" s="13" t="s">
        <v>347</v>
      </c>
      <c r="C48" s="14" t="s">
        <v>219</v>
      </c>
      <c r="D48" s="14">
        <v>4</v>
      </c>
      <c r="E48" s="21"/>
      <c r="F48" s="15">
        <f t="shared" si="3"/>
        <v>0</v>
      </c>
      <c r="G48" s="12"/>
      <c r="H48" s="15">
        <f t="shared" si="4"/>
        <v>0</v>
      </c>
      <c r="I48" s="32">
        <f t="shared" si="5"/>
        <v>0</v>
      </c>
      <c r="J48" s="16"/>
    </row>
    <row r="49" spans="1:10" ht="42.75" x14ac:dyDescent="0.25">
      <c r="A49" s="12">
        <v>40</v>
      </c>
      <c r="B49" s="13" t="s">
        <v>348</v>
      </c>
      <c r="C49" s="14" t="s">
        <v>218</v>
      </c>
      <c r="D49" s="14">
        <v>2</v>
      </c>
      <c r="E49" s="21"/>
      <c r="F49" s="15">
        <f t="shared" si="3"/>
        <v>0</v>
      </c>
      <c r="G49" s="12"/>
      <c r="H49" s="15">
        <f t="shared" si="4"/>
        <v>0</v>
      </c>
      <c r="I49" s="32">
        <f t="shared" si="5"/>
        <v>0</v>
      </c>
      <c r="J49" s="16"/>
    </row>
    <row r="50" spans="1:10" x14ac:dyDescent="0.25">
      <c r="A50" s="12">
        <v>41</v>
      </c>
      <c r="B50" s="13" t="s">
        <v>220</v>
      </c>
      <c r="C50" s="14" t="s">
        <v>218</v>
      </c>
      <c r="D50" s="14">
        <v>4</v>
      </c>
      <c r="E50" s="21"/>
      <c r="F50" s="15">
        <f t="shared" si="3"/>
        <v>0</v>
      </c>
      <c r="G50" s="12"/>
      <c r="H50" s="15">
        <f t="shared" si="4"/>
        <v>0</v>
      </c>
      <c r="I50" s="32">
        <f t="shared" si="5"/>
        <v>0</v>
      </c>
      <c r="J50" s="16"/>
    </row>
    <row r="51" spans="1:10" x14ac:dyDescent="0.25">
      <c r="E51" s="16" t="s">
        <v>20</v>
      </c>
      <c r="F51" s="17">
        <f>SUM(F9:F50)</f>
        <v>0</v>
      </c>
      <c r="G51" s="16"/>
      <c r="H51" s="18">
        <f>SUM(H9:H50)</f>
        <v>0</v>
      </c>
      <c r="I51" s="18">
        <f>SUM(I9:I50)</f>
        <v>0</v>
      </c>
    </row>
    <row r="54" spans="1:10" ht="30" customHeight="1" x14ac:dyDescent="0.25">
      <c r="A54" s="59" t="s">
        <v>21</v>
      </c>
      <c r="B54" s="59"/>
      <c r="C54" s="59"/>
      <c r="D54" s="59"/>
      <c r="E54" s="59"/>
      <c r="F54" s="59"/>
      <c r="G54" s="59"/>
      <c r="H54" s="59"/>
      <c r="I54" s="59"/>
    </row>
    <row r="55" spans="1:10" x14ac:dyDescent="0.25">
      <c r="A55" s="19"/>
      <c r="B55" s="19"/>
      <c r="C55" s="19"/>
      <c r="D55" s="19"/>
      <c r="E55" s="19"/>
      <c r="F55" s="19"/>
      <c r="G55" s="19"/>
      <c r="H55" s="19"/>
      <c r="I55" s="19"/>
    </row>
    <row r="56" spans="1:10" x14ac:dyDescent="0.25">
      <c r="A56" s="60" t="s">
        <v>22</v>
      </c>
      <c r="B56" s="60"/>
      <c r="C56" s="60"/>
      <c r="D56" s="60"/>
      <c r="E56" s="60"/>
      <c r="F56" s="60"/>
      <c r="G56" s="60"/>
      <c r="H56" s="20"/>
      <c r="I56" s="20"/>
    </row>
    <row r="58" spans="1:10" x14ac:dyDescent="0.25">
      <c r="A58" s="56" t="s">
        <v>282</v>
      </c>
      <c r="B58" s="56"/>
      <c r="C58" s="56"/>
      <c r="D58" s="56"/>
      <c r="E58" s="56"/>
      <c r="F58" s="56"/>
      <c r="G58" s="56"/>
      <c r="H58" s="56"/>
      <c r="I58" s="56"/>
      <c r="J58" s="56"/>
    </row>
    <row r="59" spans="1:10" x14ac:dyDescent="0.25">
      <c r="A59" s="56"/>
      <c r="B59" s="56"/>
      <c r="C59" s="56"/>
      <c r="D59" s="56"/>
      <c r="E59" s="56"/>
      <c r="F59" s="56"/>
      <c r="G59" s="56"/>
      <c r="H59" s="56"/>
      <c r="I59" s="56"/>
      <c r="J59" s="56"/>
    </row>
    <row r="60" spans="1:10" x14ac:dyDescent="0.25">
      <c r="A60" s="56"/>
      <c r="B60" s="56"/>
      <c r="C60" s="56"/>
      <c r="D60" s="56"/>
      <c r="E60" s="56"/>
      <c r="F60" s="56"/>
      <c r="G60" s="56"/>
      <c r="H60" s="56"/>
      <c r="I60" s="56"/>
      <c r="J60" s="56"/>
    </row>
  </sheetData>
  <mergeCells count="16">
    <mergeCell ref="A58:J60"/>
    <mergeCell ref="I4:I6"/>
    <mergeCell ref="J4:J6"/>
    <mergeCell ref="A8:J8"/>
    <mergeCell ref="A13:J13"/>
    <mergeCell ref="A54:I54"/>
    <mergeCell ref="A56:G56"/>
    <mergeCell ref="A2:G2"/>
    <mergeCell ref="A1:I1"/>
    <mergeCell ref="A3:C3"/>
    <mergeCell ref="A4:A6"/>
    <mergeCell ref="B4:B6"/>
    <mergeCell ref="C4:C6"/>
    <mergeCell ref="D4:D6"/>
    <mergeCell ref="G4:G6"/>
    <mergeCell ref="H4:H6"/>
  </mergeCells>
  <pageMargins left="0.7" right="0.7" top="0.75" bottom="0.75" header="0.3" footer="0.3"/>
  <pageSetup paperSize="9" orientation="portrait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51D45-62BC-45C4-A890-88CE076D16F5}">
  <dimension ref="A1:J20"/>
  <sheetViews>
    <sheetView workbookViewId="0">
      <selection activeCell="J25" sqref="J25"/>
    </sheetView>
  </sheetViews>
  <sheetFormatPr defaultRowHeight="15" x14ac:dyDescent="0.25"/>
  <cols>
    <col min="2" max="2" width="32.42578125" customWidth="1"/>
    <col min="10" max="10" width="14.14062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10" ht="15.75" x14ac:dyDescent="0.25">
      <c r="A3" s="53" t="s">
        <v>221</v>
      </c>
      <c r="B3" s="53"/>
      <c r="C3" s="53"/>
      <c r="D3" s="3"/>
      <c r="E3" s="4"/>
      <c r="F3" s="2"/>
      <c r="G3" s="5"/>
      <c r="H3" s="6"/>
      <c r="I3" s="2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64" t="s">
        <v>18</v>
      </c>
      <c r="B8" s="65"/>
      <c r="C8" s="65"/>
      <c r="D8" s="65"/>
      <c r="E8" s="65"/>
      <c r="F8" s="65"/>
      <c r="G8" s="65"/>
      <c r="H8" s="65"/>
      <c r="I8" s="65"/>
      <c r="J8" s="65"/>
    </row>
    <row r="9" spans="1:10" ht="30" x14ac:dyDescent="0.25">
      <c r="A9" s="12">
        <v>1</v>
      </c>
      <c r="B9" s="13" t="s">
        <v>339</v>
      </c>
      <c r="C9" s="14" t="s">
        <v>24</v>
      </c>
      <c r="D9" s="14">
        <v>15</v>
      </c>
      <c r="E9" s="15"/>
      <c r="F9" s="15">
        <f t="shared" ref="F9:F10" si="0">D9*E9</f>
        <v>0</v>
      </c>
      <c r="G9" s="12"/>
      <c r="H9" s="15">
        <f t="shared" ref="H9:H10" si="1">F9*G9/100</f>
        <v>0</v>
      </c>
      <c r="I9" s="32">
        <f t="shared" ref="I9:I10" si="2">F9+H9</f>
        <v>0</v>
      </c>
      <c r="J9" s="16"/>
    </row>
    <row r="10" spans="1:10" ht="42.75" x14ac:dyDescent="0.25">
      <c r="A10" s="12">
        <v>2</v>
      </c>
      <c r="B10" s="13" t="s">
        <v>340</v>
      </c>
      <c r="C10" s="14" t="s">
        <v>24</v>
      </c>
      <c r="D10" s="14">
        <v>30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x14ac:dyDescent="0.25">
      <c r="E11" s="16" t="s">
        <v>20</v>
      </c>
      <c r="F11" s="17">
        <f>SUM(F9:F10)</f>
        <v>0</v>
      </c>
      <c r="G11" s="16"/>
      <c r="H11" s="18">
        <f>SUM(H9:H10)</f>
        <v>0</v>
      </c>
      <c r="I11" s="40">
        <f>SUM(I9:I10)</f>
        <v>0</v>
      </c>
      <c r="J11" s="16"/>
    </row>
    <row r="14" spans="1:10" ht="26.25" customHeight="1" x14ac:dyDescent="0.25">
      <c r="A14" s="59" t="s">
        <v>21</v>
      </c>
      <c r="B14" s="59"/>
      <c r="C14" s="59"/>
      <c r="D14" s="59"/>
      <c r="E14" s="59"/>
      <c r="F14" s="59"/>
      <c r="G14" s="59"/>
      <c r="H14" s="59"/>
      <c r="I14" s="59"/>
    </row>
    <row r="15" spans="1:10" x14ac:dyDescent="0.25">
      <c r="A15" s="19"/>
      <c r="B15" s="19"/>
      <c r="C15" s="19"/>
      <c r="D15" s="19"/>
      <c r="E15" s="19"/>
      <c r="F15" s="19"/>
      <c r="G15" s="19"/>
      <c r="H15" s="19"/>
      <c r="I15" s="19"/>
    </row>
    <row r="16" spans="1:10" x14ac:dyDescent="0.25">
      <c r="A16" s="60" t="s">
        <v>22</v>
      </c>
      <c r="B16" s="60"/>
      <c r="C16" s="60"/>
      <c r="D16" s="60"/>
      <c r="E16" s="60"/>
      <c r="F16" s="60"/>
      <c r="G16" s="60"/>
      <c r="H16" s="20"/>
      <c r="I16" s="20"/>
    </row>
    <row r="18" spans="1:10" x14ac:dyDescent="0.25">
      <c r="A18" s="56" t="s">
        <v>282</v>
      </c>
      <c r="B18" s="56"/>
      <c r="C18" s="56"/>
      <c r="D18" s="56"/>
      <c r="E18" s="56"/>
      <c r="F18" s="56"/>
      <c r="G18" s="56"/>
      <c r="H18" s="56"/>
      <c r="I18" s="56"/>
      <c r="J18" s="56"/>
    </row>
    <row r="19" spans="1:10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</row>
    <row r="20" spans="1:10" x14ac:dyDescent="0.25">
      <c r="A20" s="56"/>
      <c r="B20" s="56"/>
      <c r="C20" s="56"/>
      <c r="D20" s="56"/>
      <c r="E20" s="56"/>
      <c r="F20" s="56"/>
      <c r="G20" s="56"/>
      <c r="H20" s="56"/>
      <c r="I20" s="56"/>
      <c r="J20" s="56"/>
    </row>
  </sheetData>
  <mergeCells count="15"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A18:J20"/>
    <mergeCell ref="I4:I6"/>
    <mergeCell ref="J4:J6"/>
    <mergeCell ref="A8:J8"/>
    <mergeCell ref="A14:I14"/>
    <mergeCell ref="A16:G1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40EB0-001A-447C-AE6F-17FC67FEACDC}">
  <dimension ref="A1:J22"/>
  <sheetViews>
    <sheetView workbookViewId="0">
      <selection activeCell="J27" sqref="J27"/>
    </sheetView>
  </sheetViews>
  <sheetFormatPr defaultRowHeight="15" x14ac:dyDescent="0.25"/>
  <cols>
    <col min="2" max="2" width="32.42578125" customWidth="1"/>
    <col min="10" max="10" width="15.710937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10" ht="15.75" x14ac:dyDescent="0.25">
      <c r="A3" s="53" t="s">
        <v>222</v>
      </c>
      <c r="B3" s="53"/>
      <c r="C3" s="53"/>
      <c r="D3" s="3"/>
      <c r="E3" s="4"/>
      <c r="F3" s="2"/>
      <c r="G3" s="5"/>
      <c r="H3" s="6"/>
      <c r="I3" s="2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18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x14ac:dyDescent="0.25">
      <c r="A9" s="34">
        <v>1</v>
      </c>
      <c r="B9" s="35" t="s">
        <v>335</v>
      </c>
      <c r="C9" s="36" t="s">
        <v>19</v>
      </c>
      <c r="D9" s="36">
        <v>1</v>
      </c>
      <c r="E9" s="37"/>
      <c r="F9" s="37">
        <f t="shared" ref="F9:F12" si="0">D9*E9</f>
        <v>0</v>
      </c>
      <c r="G9" s="34"/>
      <c r="H9" s="37">
        <f t="shared" ref="H9:H12" si="1">F9*G9/100</f>
        <v>0</v>
      </c>
      <c r="I9" s="38">
        <f t="shared" ref="I9:I12" si="2">F9+H9</f>
        <v>0</v>
      </c>
      <c r="J9" s="39"/>
    </row>
    <row r="10" spans="1:10" x14ac:dyDescent="0.25">
      <c r="A10" s="12">
        <v>2</v>
      </c>
      <c r="B10" s="13" t="s">
        <v>336</v>
      </c>
      <c r="C10" s="14" t="s">
        <v>19</v>
      </c>
      <c r="D10" s="14">
        <v>1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x14ac:dyDescent="0.25">
      <c r="A11" s="12">
        <v>3</v>
      </c>
      <c r="B11" s="13" t="s">
        <v>337</v>
      </c>
      <c r="C11" s="14" t="s">
        <v>24</v>
      </c>
      <c r="D11" s="14">
        <v>8</v>
      </c>
      <c r="E11" s="15"/>
      <c r="F11" s="15">
        <f t="shared" si="0"/>
        <v>0</v>
      </c>
      <c r="G11" s="12"/>
      <c r="H11" s="15">
        <f t="shared" si="1"/>
        <v>0</v>
      </c>
      <c r="I11" s="32">
        <f t="shared" si="2"/>
        <v>0</v>
      </c>
      <c r="J11" s="16"/>
    </row>
    <row r="12" spans="1:10" x14ac:dyDescent="0.25">
      <c r="A12" s="12">
        <v>4</v>
      </c>
      <c r="B12" s="13" t="s">
        <v>338</v>
      </c>
      <c r="C12" s="14" t="s">
        <v>24</v>
      </c>
      <c r="D12" s="14">
        <v>5</v>
      </c>
      <c r="E12" s="15"/>
      <c r="F12" s="15">
        <f t="shared" si="0"/>
        <v>0</v>
      </c>
      <c r="G12" s="12"/>
      <c r="H12" s="15">
        <f t="shared" si="1"/>
        <v>0</v>
      </c>
      <c r="I12" s="32">
        <f t="shared" si="2"/>
        <v>0</v>
      </c>
      <c r="J12" s="16"/>
    </row>
    <row r="13" spans="1:10" x14ac:dyDescent="0.25">
      <c r="E13" s="16" t="s">
        <v>20</v>
      </c>
      <c r="F13" s="17">
        <f>SUM(F9:F12)</f>
        <v>0</v>
      </c>
      <c r="G13" s="16"/>
      <c r="H13" s="18">
        <f>SUM(H9:H12)</f>
        <v>0</v>
      </c>
      <c r="I13" s="18">
        <f>SUM(I9:I12)</f>
        <v>0</v>
      </c>
    </row>
    <row r="16" spans="1:10" ht="27" customHeight="1" x14ac:dyDescent="0.25">
      <c r="A16" s="59" t="s">
        <v>21</v>
      </c>
      <c r="B16" s="59"/>
      <c r="C16" s="59"/>
      <c r="D16" s="59"/>
      <c r="E16" s="59"/>
      <c r="F16" s="59"/>
      <c r="G16" s="59"/>
      <c r="H16" s="59"/>
      <c r="I16" s="59"/>
    </row>
    <row r="17" spans="1:10" x14ac:dyDescent="0.25">
      <c r="A17" s="19"/>
      <c r="B17" s="19"/>
      <c r="C17" s="19"/>
      <c r="D17" s="19"/>
      <c r="E17" s="19"/>
      <c r="F17" s="19"/>
      <c r="G17" s="19"/>
      <c r="H17" s="19"/>
      <c r="I17" s="19"/>
    </row>
    <row r="18" spans="1:10" x14ac:dyDescent="0.25">
      <c r="A18" s="60" t="s">
        <v>22</v>
      </c>
      <c r="B18" s="60"/>
      <c r="C18" s="60"/>
      <c r="D18" s="60"/>
      <c r="E18" s="60"/>
      <c r="F18" s="60"/>
      <c r="G18" s="60"/>
      <c r="H18" s="20"/>
      <c r="I18" s="20"/>
    </row>
    <row r="20" spans="1:10" x14ac:dyDescent="0.25">
      <c r="A20" s="56" t="s">
        <v>282</v>
      </c>
      <c r="B20" s="56"/>
      <c r="C20" s="56"/>
      <c r="D20" s="56"/>
      <c r="E20" s="56"/>
      <c r="F20" s="56"/>
      <c r="G20" s="56"/>
      <c r="H20" s="56"/>
      <c r="I20" s="56"/>
      <c r="J20" s="56"/>
    </row>
    <row r="21" spans="1:10" x14ac:dyDescent="0.25">
      <c r="A21" s="56"/>
      <c r="B21" s="56"/>
      <c r="C21" s="56"/>
      <c r="D21" s="56"/>
      <c r="E21" s="56"/>
      <c r="F21" s="56"/>
      <c r="G21" s="56"/>
      <c r="H21" s="56"/>
      <c r="I21" s="56"/>
      <c r="J21" s="56"/>
    </row>
    <row r="22" spans="1:10" x14ac:dyDescent="0.25">
      <c r="A22" s="56"/>
      <c r="B22" s="56"/>
      <c r="C22" s="56"/>
      <c r="D22" s="56"/>
      <c r="E22" s="56"/>
      <c r="F22" s="56"/>
      <c r="G22" s="56"/>
      <c r="H22" s="56"/>
      <c r="I22" s="56"/>
      <c r="J22" s="56"/>
    </row>
  </sheetData>
  <mergeCells count="15"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  <mergeCell ref="J4:J6"/>
    <mergeCell ref="A8:J8"/>
    <mergeCell ref="A20:J22"/>
    <mergeCell ref="A16:I16"/>
    <mergeCell ref="A18:G1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CC127-0397-47DE-AC49-A25749156636}">
  <dimension ref="A1:J26"/>
  <sheetViews>
    <sheetView workbookViewId="0">
      <selection sqref="A1:I1"/>
    </sheetView>
  </sheetViews>
  <sheetFormatPr defaultRowHeight="15" x14ac:dyDescent="0.25"/>
  <cols>
    <col min="2" max="2" width="32.42578125" customWidth="1"/>
    <col min="10" max="10" width="15.4257812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10" ht="15.75" x14ac:dyDescent="0.25">
      <c r="A3" s="53" t="s">
        <v>224</v>
      </c>
      <c r="B3" s="53"/>
      <c r="C3" s="53"/>
      <c r="D3" s="3"/>
      <c r="E3" s="4"/>
      <c r="F3" s="2"/>
      <c r="G3" s="5"/>
      <c r="H3" s="6"/>
      <c r="I3" s="2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18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x14ac:dyDescent="0.25">
      <c r="A9" s="34">
        <v>1</v>
      </c>
      <c r="B9" s="35" t="s">
        <v>328</v>
      </c>
      <c r="C9" s="36" t="s">
        <v>24</v>
      </c>
      <c r="D9" s="36">
        <v>5</v>
      </c>
      <c r="E9" s="37"/>
      <c r="F9" s="37">
        <f t="shared" ref="F9:F16" si="0">D9*E9</f>
        <v>0</v>
      </c>
      <c r="G9" s="34"/>
      <c r="H9" s="37">
        <f t="shared" ref="H9:H16" si="1">F9*G9/100</f>
        <v>0</v>
      </c>
      <c r="I9" s="38">
        <f t="shared" ref="I9:I16" si="2">F9+H9</f>
        <v>0</v>
      </c>
      <c r="J9" s="16"/>
    </row>
    <row r="10" spans="1:10" x14ac:dyDescent="0.25">
      <c r="A10" s="12">
        <v>2</v>
      </c>
      <c r="B10" s="13" t="s">
        <v>329</v>
      </c>
      <c r="C10" s="14" t="s">
        <v>24</v>
      </c>
      <c r="D10" s="14">
        <v>1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ht="30" x14ac:dyDescent="0.25">
      <c r="A11" s="12">
        <v>3</v>
      </c>
      <c r="B11" s="13" t="s">
        <v>327</v>
      </c>
      <c r="C11" s="14" t="s">
        <v>24</v>
      </c>
      <c r="D11" s="14">
        <v>1</v>
      </c>
      <c r="E11" s="15"/>
      <c r="F11" s="15">
        <f t="shared" si="0"/>
        <v>0</v>
      </c>
      <c r="G11" s="12"/>
      <c r="H11" s="15">
        <f t="shared" si="1"/>
        <v>0</v>
      </c>
      <c r="I11" s="32">
        <f t="shared" si="2"/>
        <v>0</v>
      </c>
      <c r="J11" s="16"/>
    </row>
    <row r="12" spans="1:10" ht="57.75" x14ac:dyDescent="0.25">
      <c r="A12" s="12">
        <v>4</v>
      </c>
      <c r="B12" s="13" t="s">
        <v>330</v>
      </c>
      <c r="C12" s="14" t="s">
        <v>19</v>
      </c>
      <c r="D12" s="14">
        <v>1</v>
      </c>
      <c r="E12" s="15"/>
      <c r="F12" s="15">
        <f t="shared" si="0"/>
        <v>0</v>
      </c>
      <c r="G12" s="12"/>
      <c r="H12" s="15">
        <f t="shared" si="1"/>
        <v>0</v>
      </c>
      <c r="I12" s="32">
        <f t="shared" si="2"/>
        <v>0</v>
      </c>
      <c r="J12" s="16"/>
    </row>
    <row r="13" spans="1:10" ht="42.75" x14ac:dyDescent="0.25">
      <c r="A13" s="12">
        <v>5</v>
      </c>
      <c r="B13" s="13" t="s">
        <v>331</v>
      </c>
      <c r="C13" s="14" t="s">
        <v>24</v>
      </c>
      <c r="D13" s="14">
        <v>1</v>
      </c>
      <c r="E13" s="15"/>
      <c r="F13" s="15">
        <f t="shared" si="0"/>
        <v>0</v>
      </c>
      <c r="G13" s="12"/>
      <c r="H13" s="15">
        <f t="shared" si="1"/>
        <v>0</v>
      </c>
      <c r="I13" s="32">
        <f t="shared" si="2"/>
        <v>0</v>
      </c>
      <c r="J13" s="16"/>
    </row>
    <row r="14" spans="1:10" ht="45" x14ac:dyDescent="0.25">
      <c r="A14" s="12">
        <v>6</v>
      </c>
      <c r="B14" s="13" t="s">
        <v>332</v>
      </c>
      <c r="C14" s="14" t="s">
        <v>24</v>
      </c>
      <c r="D14" s="14">
        <v>1</v>
      </c>
      <c r="E14" s="15"/>
      <c r="F14" s="15">
        <f t="shared" si="0"/>
        <v>0</v>
      </c>
      <c r="G14" s="12"/>
      <c r="H14" s="15">
        <f t="shared" si="1"/>
        <v>0</v>
      </c>
      <c r="I14" s="32">
        <f t="shared" si="2"/>
        <v>0</v>
      </c>
      <c r="J14" s="16"/>
    </row>
    <row r="15" spans="1:10" ht="57.75" x14ac:dyDescent="0.25">
      <c r="A15" s="12">
        <v>7</v>
      </c>
      <c r="B15" s="13" t="s">
        <v>333</v>
      </c>
      <c r="C15" s="14" t="s">
        <v>223</v>
      </c>
      <c r="D15" s="14">
        <v>1</v>
      </c>
      <c r="E15" s="15"/>
      <c r="F15" s="15">
        <f t="shared" si="0"/>
        <v>0</v>
      </c>
      <c r="G15" s="12"/>
      <c r="H15" s="15">
        <f t="shared" si="1"/>
        <v>0</v>
      </c>
      <c r="I15" s="32">
        <f t="shared" si="2"/>
        <v>0</v>
      </c>
      <c r="J15" s="16"/>
    </row>
    <row r="16" spans="1:10" ht="45" x14ac:dyDescent="0.25">
      <c r="A16" s="12">
        <v>8</v>
      </c>
      <c r="B16" s="13" t="s">
        <v>334</v>
      </c>
      <c r="C16" s="14" t="s">
        <v>24</v>
      </c>
      <c r="D16" s="14">
        <v>5</v>
      </c>
      <c r="E16" s="15"/>
      <c r="F16" s="15">
        <f t="shared" si="0"/>
        <v>0</v>
      </c>
      <c r="G16" s="12"/>
      <c r="H16" s="15">
        <f t="shared" si="1"/>
        <v>0</v>
      </c>
      <c r="I16" s="32">
        <f t="shared" si="2"/>
        <v>0</v>
      </c>
      <c r="J16" s="16"/>
    </row>
    <row r="17" spans="1:10" x14ac:dyDescent="0.25">
      <c r="E17" s="16" t="s">
        <v>20</v>
      </c>
      <c r="F17" s="17">
        <f>SUM(F9:F16)</f>
        <v>0</v>
      </c>
      <c r="G17" s="16"/>
      <c r="H17" s="18">
        <f>SUM(H9:H16)</f>
        <v>0</v>
      </c>
      <c r="I17" s="18">
        <f>SUM(I9:I16)</f>
        <v>0</v>
      </c>
    </row>
    <row r="20" spans="1:10" ht="24.75" customHeight="1" x14ac:dyDescent="0.25">
      <c r="A20" s="59" t="s">
        <v>21</v>
      </c>
      <c r="B20" s="59"/>
      <c r="C20" s="59"/>
      <c r="D20" s="59"/>
      <c r="E20" s="59"/>
      <c r="F20" s="59"/>
      <c r="G20" s="59"/>
      <c r="H20" s="59"/>
      <c r="I20" s="59"/>
    </row>
    <row r="21" spans="1:10" x14ac:dyDescent="0.25">
      <c r="A21" s="19"/>
      <c r="B21" s="19"/>
      <c r="C21" s="19"/>
      <c r="D21" s="19"/>
      <c r="E21" s="19"/>
      <c r="F21" s="19"/>
      <c r="G21" s="19"/>
      <c r="H21" s="19"/>
      <c r="I21" s="19"/>
    </row>
    <row r="22" spans="1:10" x14ac:dyDescent="0.25">
      <c r="A22" s="60" t="s">
        <v>22</v>
      </c>
      <c r="B22" s="60"/>
      <c r="C22" s="60"/>
      <c r="D22" s="60"/>
      <c r="E22" s="60"/>
      <c r="F22" s="60"/>
      <c r="G22" s="60"/>
      <c r="H22" s="20"/>
      <c r="I22" s="20"/>
    </row>
    <row r="24" spans="1:10" x14ac:dyDescent="0.25">
      <c r="A24" s="56" t="s">
        <v>282</v>
      </c>
      <c r="B24" s="56"/>
      <c r="C24" s="56"/>
      <c r="D24" s="56"/>
      <c r="E24" s="56"/>
      <c r="F24" s="56"/>
      <c r="G24" s="56"/>
      <c r="H24" s="56"/>
      <c r="I24" s="56"/>
      <c r="J24" s="56"/>
    </row>
    <row r="25" spans="1:10" x14ac:dyDescent="0.25">
      <c r="A25" s="56"/>
      <c r="B25" s="56"/>
      <c r="C25" s="56"/>
      <c r="D25" s="56"/>
      <c r="E25" s="56"/>
      <c r="F25" s="56"/>
      <c r="G25" s="56"/>
      <c r="H25" s="56"/>
      <c r="I25" s="56"/>
      <c r="J25" s="56"/>
    </row>
    <row r="26" spans="1:10" x14ac:dyDescent="0.25">
      <c r="A26" s="56"/>
      <c r="B26" s="56"/>
      <c r="C26" s="56"/>
      <c r="D26" s="56"/>
      <c r="E26" s="56"/>
      <c r="F26" s="56"/>
      <c r="G26" s="56"/>
      <c r="H26" s="56"/>
      <c r="I26" s="56"/>
      <c r="J26" s="56"/>
    </row>
  </sheetData>
  <mergeCells count="15"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  <mergeCell ref="J4:J6"/>
    <mergeCell ref="A8:J8"/>
    <mergeCell ref="A24:J26"/>
    <mergeCell ref="A20:I20"/>
    <mergeCell ref="A22:G2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workbookViewId="0">
      <selection activeCell="H24" sqref="H24"/>
    </sheetView>
  </sheetViews>
  <sheetFormatPr defaultRowHeight="15" x14ac:dyDescent="0.25"/>
  <cols>
    <col min="2" max="2" width="32.42578125" customWidth="1"/>
    <col min="10" max="10" width="16.4257812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1"/>
      <c r="H2" s="2"/>
      <c r="I2" s="2"/>
    </row>
    <row r="3" spans="1:10" ht="15.75" x14ac:dyDescent="0.25">
      <c r="A3" s="53" t="s">
        <v>23</v>
      </c>
      <c r="B3" s="53"/>
      <c r="C3" s="53"/>
      <c r="D3" s="3"/>
      <c r="E3" s="4"/>
      <c r="F3" s="2"/>
      <c r="G3" s="5"/>
      <c r="H3" s="6"/>
      <c r="I3" s="2"/>
    </row>
    <row r="4" spans="1:10" ht="15" customHeight="1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66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66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66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18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27.75" x14ac:dyDescent="0.25">
      <c r="A9" s="34">
        <v>1</v>
      </c>
      <c r="B9" s="35" t="s">
        <v>325</v>
      </c>
      <c r="C9" s="36" t="s">
        <v>19</v>
      </c>
      <c r="D9" s="36">
        <v>3</v>
      </c>
      <c r="E9" s="37"/>
      <c r="F9" s="37">
        <f>D9*E9</f>
        <v>0</v>
      </c>
      <c r="G9" s="34"/>
      <c r="H9" s="37">
        <f>F9*G9/100</f>
        <v>0</v>
      </c>
      <c r="I9" s="38">
        <f>F9+H9</f>
        <v>0</v>
      </c>
      <c r="J9" s="39"/>
    </row>
    <row r="10" spans="1:10" ht="42.75" x14ac:dyDescent="0.25">
      <c r="A10" s="12">
        <v>2</v>
      </c>
      <c r="B10" s="13" t="s">
        <v>326</v>
      </c>
      <c r="C10" s="14" t="s">
        <v>19</v>
      </c>
      <c r="D10" s="14">
        <v>1</v>
      </c>
      <c r="E10" s="15"/>
      <c r="F10" s="15">
        <f>D10*E10</f>
        <v>0</v>
      </c>
      <c r="G10" s="12"/>
      <c r="H10" s="15">
        <f>F10*G10/100</f>
        <v>0</v>
      </c>
      <c r="I10" s="32">
        <f>F10+H10</f>
        <v>0</v>
      </c>
      <c r="J10" s="16"/>
    </row>
    <row r="11" spans="1:10" x14ac:dyDescent="0.25">
      <c r="E11" s="16" t="s">
        <v>20</v>
      </c>
      <c r="F11" s="17">
        <f>SUM(F10:F10)</f>
        <v>0</v>
      </c>
      <c r="G11" s="16"/>
      <c r="H11" s="18">
        <f>SUM(H10:H10)</f>
        <v>0</v>
      </c>
      <c r="I11" s="18">
        <f>SUM(I10:I10)</f>
        <v>0</v>
      </c>
    </row>
    <row r="14" spans="1:10" ht="26.25" customHeight="1" x14ac:dyDescent="0.25">
      <c r="A14" s="59" t="s">
        <v>21</v>
      </c>
      <c r="B14" s="59"/>
      <c r="C14" s="59"/>
      <c r="D14" s="59"/>
      <c r="E14" s="59"/>
      <c r="F14" s="59"/>
      <c r="G14" s="59"/>
      <c r="H14" s="59"/>
      <c r="I14" s="59"/>
    </row>
    <row r="15" spans="1:10" x14ac:dyDescent="0.25">
      <c r="A15" s="19"/>
      <c r="B15" s="19"/>
      <c r="C15" s="19"/>
      <c r="D15" s="19"/>
      <c r="E15" s="19"/>
      <c r="F15" s="19"/>
      <c r="G15" s="19"/>
      <c r="H15" s="19"/>
      <c r="I15" s="19"/>
    </row>
    <row r="16" spans="1:10" x14ac:dyDescent="0.25">
      <c r="A16" s="60" t="s">
        <v>22</v>
      </c>
      <c r="B16" s="60"/>
      <c r="C16" s="60"/>
      <c r="D16" s="60"/>
      <c r="E16" s="60"/>
      <c r="F16" s="60"/>
      <c r="G16" s="60"/>
      <c r="H16" s="20"/>
      <c r="I16" s="20"/>
    </row>
    <row r="18" spans="1:10" x14ac:dyDescent="0.25">
      <c r="A18" s="56" t="s">
        <v>282</v>
      </c>
      <c r="B18" s="56"/>
      <c r="C18" s="56"/>
      <c r="D18" s="56"/>
      <c r="E18" s="56"/>
      <c r="F18" s="56"/>
      <c r="G18" s="56"/>
      <c r="H18" s="56"/>
      <c r="I18" s="56"/>
      <c r="J18" s="56"/>
    </row>
    <row r="19" spans="1:10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</row>
    <row r="20" spans="1:10" x14ac:dyDescent="0.25">
      <c r="A20" s="56"/>
      <c r="B20" s="56"/>
      <c r="C20" s="56"/>
      <c r="D20" s="56"/>
      <c r="E20" s="56"/>
      <c r="F20" s="56"/>
      <c r="G20" s="56"/>
      <c r="H20" s="56"/>
      <c r="I20" s="56"/>
      <c r="J20" s="56"/>
    </row>
  </sheetData>
  <mergeCells count="15">
    <mergeCell ref="A1:I1"/>
    <mergeCell ref="A2:F2"/>
    <mergeCell ref="A3:C3"/>
    <mergeCell ref="A4:A6"/>
    <mergeCell ref="B4:B6"/>
    <mergeCell ref="C4:C6"/>
    <mergeCell ref="D4:D6"/>
    <mergeCell ref="G4:G6"/>
    <mergeCell ref="H4:H6"/>
    <mergeCell ref="I4:I6"/>
    <mergeCell ref="J4:J6"/>
    <mergeCell ref="A8:J8"/>
    <mergeCell ref="A18:J20"/>
    <mergeCell ref="A14:I14"/>
    <mergeCell ref="A16:G1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F952D-CBB4-4B42-957A-64E7A99F286B}">
  <dimension ref="A1:I17"/>
  <sheetViews>
    <sheetView workbookViewId="0">
      <selection activeCell="H24" sqref="H24"/>
    </sheetView>
  </sheetViews>
  <sheetFormatPr defaultRowHeight="15" x14ac:dyDescent="0.25"/>
  <cols>
    <col min="2" max="2" width="32.42578125" customWidth="1"/>
  </cols>
  <sheetData>
    <row r="1" spans="1:9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9" ht="15.75" x14ac:dyDescent="0.25">
      <c r="A3" s="53" t="s">
        <v>230</v>
      </c>
      <c r="B3" s="53"/>
      <c r="C3" s="53"/>
      <c r="D3" s="3"/>
      <c r="E3" s="4"/>
      <c r="F3" s="2"/>
      <c r="G3" s="5"/>
      <c r="H3" s="6"/>
      <c r="I3" s="2"/>
    </row>
    <row r="4" spans="1:9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66" t="s">
        <v>8</v>
      </c>
      <c r="I4" s="57" t="s">
        <v>287</v>
      </c>
    </row>
    <row r="5" spans="1:9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66"/>
      <c r="I5" s="57"/>
    </row>
    <row r="6" spans="1:9" x14ac:dyDescent="0.25">
      <c r="A6" s="54"/>
      <c r="B6" s="54"/>
      <c r="C6" s="54"/>
      <c r="D6" s="54"/>
      <c r="E6" s="10"/>
      <c r="F6" s="11" t="s">
        <v>11</v>
      </c>
      <c r="G6" s="54"/>
      <c r="H6" s="66"/>
      <c r="I6" s="57"/>
    </row>
    <row r="7" spans="1:9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</row>
    <row r="8" spans="1:9" x14ac:dyDescent="0.25">
      <c r="A8" s="61" t="s">
        <v>18</v>
      </c>
      <c r="B8" s="62"/>
      <c r="C8" s="62"/>
      <c r="D8" s="62"/>
      <c r="E8" s="62"/>
      <c r="F8" s="62"/>
      <c r="G8" s="62"/>
      <c r="H8" s="62"/>
      <c r="I8" s="63"/>
    </row>
    <row r="9" spans="1:9" ht="30" x14ac:dyDescent="0.25">
      <c r="A9" s="12">
        <v>1</v>
      </c>
      <c r="B9" s="13" t="s">
        <v>225</v>
      </c>
      <c r="C9" s="14" t="s">
        <v>19</v>
      </c>
      <c r="D9" s="14">
        <v>10</v>
      </c>
      <c r="E9" s="15"/>
      <c r="F9" s="15">
        <f t="shared" ref="F9" si="0">D9*E9</f>
        <v>0</v>
      </c>
      <c r="G9" s="12"/>
      <c r="H9" s="15">
        <f t="shared" ref="H9" si="1">F9*G9/100</f>
        <v>0</v>
      </c>
      <c r="I9" s="15">
        <f t="shared" ref="I9" si="2">F9+H9</f>
        <v>0</v>
      </c>
    </row>
    <row r="10" spans="1:9" ht="30" x14ac:dyDescent="0.25">
      <c r="A10" s="12">
        <v>2</v>
      </c>
      <c r="B10" s="13" t="s">
        <v>226</v>
      </c>
      <c r="C10" s="14" t="s">
        <v>227</v>
      </c>
      <c r="D10" s="14">
        <v>1</v>
      </c>
      <c r="E10" s="15"/>
      <c r="F10" s="15">
        <f t="shared" ref="F10" si="3">D10*E10</f>
        <v>0</v>
      </c>
      <c r="G10" s="12"/>
      <c r="H10" s="15">
        <f t="shared" ref="H10" si="4">F10*G10/100</f>
        <v>0</v>
      </c>
      <c r="I10" s="15">
        <f t="shared" ref="I10" si="5">F10+H10</f>
        <v>0</v>
      </c>
    </row>
    <row r="11" spans="1:9" x14ac:dyDescent="0.25">
      <c r="A11" s="12">
        <v>3</v>
      </c>
      <c r="B11" s="13" t="s">
        <v>228</v>
      </c>
      <c r="C11" s="14" t="s">
        <v>19</v>
      </c>
      <c r="D11" s="14">
        <v>1</v>
      </c>
      <c r="E11" s="15"/>
      <c r="F11" s="15">
        <f t="shared" ref="F11" si="6">D11*E11</f>
        <v>0</v>
      </c>
      <c r="G11" s="12"/>
      <c r="H11" s="15">
        <f t="shared" ref="H11" si="7">F11*G11/100</f>
        <v>0</v>
      </c>
      <c r="I11" s="15">
        <f t="shared" ref="I11" si="8">F11+H11</f>
        <v>0</v>
      </c>
    </row>
    <row r="12" spans="1:9" x14ac:dyDescent="0.25">
      <c r="E12" s="16" t="s">
        <v>20</v>
      </c>
      <c r="F12" s="17">
        <f>SUM(F11:F11)</f>
        <v>0</v>
      </c>
      <c r="G12" s="16"/>
      <c r="H12" s="18">
        <f>SUM(H11:H11)</f>
        <v>0</v>
      </c>
      <c r="I12" s="18">
        <f>SUM(I11:I11)</f>
        <v>0</v>
      </c>
    </row>
    <row r="15" spans="1:9" ht="25.5" customHeight="1" x14ac:dyDescent="0.25">
      <c r="A15" s="59" t="s">
        <v>21</v>
      </c>
      <c r="B15" s="59"/>
      <c r="C15" s="59"/>
      <c r="D15" s="59"/>
      <c r="E15" s="59"/>
      <c r="F15" s="59"/>
      <c r="G15" s="59"/>
      <c r="H15" s="59"/>
      <c r="I15" s="59"/>
    </row>
    <row r="16" spans="1:9" x14ac:dyDescent="0.25">
      <c r="A16" s="19"/>
      <c r="B16" s="19"/>
      <c r="C16" s="19"/>
      <c r="D16" s="19"/>
      <c r="E16" s="19"/>
      <c r="F16" s="19"/>
      <c r="G16" s="19"/>
      <c r="H16" s="19"/>
      <c r="I16" s="19"/>
    </row>
    <row r="17" spans="1:9" x14ac:dyDescent="0.25">
      <c r="A17" s="60" t="s">
        <v>22</v>
      </c>
      <c r="B17" s="60"/>
      <c r="C17" s="60"/>
      <c r="D17" s="60"/>
      <c r="E17" s="60"/>
      <c r="F17" s="60"/>
      <c r="G17" s="60"/>
      <c r="H17" s="20"/>
      <c r="I17" s="20"/>
    </row>
  </sheetData>
  <mergeCells count="13">
    <mergeCell ref="A15:I15"/>
    <mergeCell ref="A17:G17"/>
    <mergeCell ref="A8:I8"/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48915-A192-4595-B380-91448620818B}">
  <dimension ref="A1:J23"/>
  <sheetViews>
    <sheetView workbookViewId="0">
      <selection activeCell="A21" sqref="A21:J23"/>
    </sheetView>
  </sheetViews>
  <sheetFormatPr defaultRowHeight="15" x14ac:dyDescent="0.25"/>
  <cols>
    <col min="2" max="2" width="32.42578125" customWidth="1"/>
    <col min="10" max="10" width="12.710937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10" ht="15.75" x14ac:dyDescent="0.25">
      <c r="A3" s="53" t="s">
        <v>229</v>
      </c>
      <c r="B3" s="53"/>
      <c r="C3" s="53"/>
      <c r="D3" s="3"/>
      <c r="E3" s="4"/>
      <c r="F3" s="2"/>
      <c r="G3" s="5"/>
      <c r="H3" s="6"/>
      <c r="I3" s="2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18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27.75" x14ac:dyDescent="0.25">
      <c r="A9" s="34">
        <v>1</v>
      </c>
      <c r="B9" s="35" t="s">
        <v>320</v>
      </c>
      <c r="C9" s="36" t="s">
        <v>24</v>
      </c>
      <c r="D9" s="36">
        <v>5</v>
      </c>
      <c r="E9" s="37"/>
      <c r="F9" s="37">
        <f t="shared" ref="F9:F13" si="0">D9*E9</f>
        <v>0</v>
      </c>
      <c r="G9" s="34"/>
      <c r="H9" s="37">
        <f t="shared" ref="H9:H13" si="1">F9*G9/100</f>
        <v>0</v>
      </c>
      <c r="I9" s="38">
        <f t="shared" ref="I9:I13" si="2">F9+H9</f>
        <v>0</v>
      </c>
      <c r="J9" s="16"/>
    </row>
    <row r="10" spans="1:10" ht="27.75" x14ac:dyDescent="0.25">
      <c r="A10" s="12">
        <v>2</v>
      </c>
      <c r="B10" s="13" t="s">
        <v>321</v>
      </c>
      <c r="C10" s="14" t="s">
        <v>24</v>
      </c>
      <c r="D10" s="14">
        <v>7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ht="27.75" x14ac:dyDescent="0.25">
      <c r="A11" s="12">
        <v>3</v>
      </c>
      <c r="B11" s="13" t="s">
        <v>322</v>
      </c>
      <c r="C11" s="14" t="s">
        <v>24</v>
      </c>
      <c r="D11" s="14">
        <v>10</v>
      </c>
      <c r="E11" s="15"/>
      <c r="F11" s="15">
        <f t="shared" si="0"/>
        <v>0</v>
      </c>
      <c r="G11" s="12"/>
      <c r="H11" s="15">
        <f t="shared" si="1"/>
        <v>0</v>
      </c>
      <c r="I11" s="32">
        <f t="shared" si="2"/>
        <v>0</v>
      </c>
      <c r="J11" s="16"/>
    </row>
    <row r="12" spans="1:10" ht="27.75" x14ac:dyDescent="0.25">
      <c r="A12" s="12">
        <v>4</v>
      </c>
      <c r="B12" s="13" t="s">
        <v>323</v>
      </c>
      <c r="C12" s="14" t="s">
        <v>24</v>
      </c>
      <c r="D12" s="14">
        <v>3</v>
      </c>
      <c r="E12" s="15"/>
      <c r="F12" s="15">
        <f t="shared" si="0"/>
        <v>0</v>
      </c>
      <c r="G12" s="12"/>
      <c r="H12" s="15">
        <f t="shared" si="1"/>
        <v>0</v>
      </c>
      <c r="I12" s="32">
        <f t="shared" si="2"/>
        <v>0</v>
      </c>
      <c r="J12" s="16"/>
    </row>
    <row r="13" spans="1:10" ht="27.75" x14ac:dyDescent="0.25">
      <c r="A13" s="12">
        <v>5</v>
      </c>
      <c r="B13" s="13" t="s">
        <v>324</v>
      </c>
      <c r="C13" s="14" t="s">
        <v>24</v>
      </c>
      <c r="D13" s="14">
        <v>3</v>
      </c>
      <c r="E13" s="15"/>
      <c r="F13" s="15">
        <f t="shared" si="0"/>
        <v>0</v>
      </c>
      <c r="G13" s="12"/>
      <c r="H13" s="15">
        <f t="shared" si="1"/>
        <v>0</v>
      </c>
      <c r="I13" s="32">
        <f t="shared" si="2"/>
        <v>0</v>
      </c>
      <c r="J13" s="16"/>
    </row>
    <row r="14" spans="1:10" x14ac:dyDescent="0.25">
      <c r="E14" s="16" t="s">
        <v>20</v>
      </c>
      <c r="F14" s="17">
        <f>SUM(F9:F13)</f>
        <v>0</v>
      </c>
      <c r="G14" s="16"/>
      <c r="H14" s="18">
        <f>SUM(H9:H13)</f>
        <v>0</v>
      </c>
      <c r="I14" s="18">
        <f>SUM(I9:I13)</f>
        <v>0</v>
      </c>
    </row>
    <row r="17" spans="1:10" ht="21" customHeight="1" x14ac:dyDescent="0.25">
      <c r="A17" s="59" t="s">
        <v>21</v>
      </c>
      <c r="B17" s="59"/>
      <c r="C17" s="59"/>
      <c r="D17" s="59"/>
      <c r="E17" s="59"/>
      <c r="F17" s="59"/>
      <c r="G17" s="59"/>
      <c r="H17" s="59"/>
      <c r="I17" s="59"/>
    </row>
    <row r="18" spans="1:10" x14ac:dyDescent="0.25">
      <c r="A18" s="19"/>
      <c r="B18" s="19"/>
      <c r="C18" s="19"/>
      <c r="D18" s="19"/>
      <c r="E18" s="19"/>
      <c r="F18" s="19"/>
      <c r="G18" s="19"/>
      <c r="H18" s="19"/>
      <c r="I18" s="19"/>
    </row>
    <row r="19" spans="1:10" x14ac:dyDescent="0.25">
      <c r="A19" s="60" t="s">
        <v>22</v>
      </c>
      <c r="B19" s="60"/>
      <c r="C19" s="60"/>
      <c r="D19" s="60"/>
      <c r="E19" s="60"/>
      <c r="F19" s="60"/>
      <c r="G19" s="60"/>
      <c r="H19" s="20"/>
      <c r="I19" s="20"/>
    </row>
    <row r="21" spans="1:10" x14ac:dyDescent="0.25">
      <c r="A21" s="56" t="s">
        <v>282</v>
      </c>
      <c r="B21" s="56"/>
      <c r="C21" s="56"/>
      <c r="D21" s="56"/>
      <c r="E21" s="56"/>
      <c r="F21" s="56"/>
      <c r="G21" s="56"/>
      <c r="H21" s="56"/>
      <c r="I21" s="56"/>
      <c r="J21" s="56"/>
    </row>
    <row r="22" spans="1:10" x14ac:dyDescent="0.25">
      <c r="A22" s="56"/>
      <c r="B22" s="56"/>
      <c r="C22" s="56"/>
      <c r="D22" s="56"/>
      <c r="E22" s="56"/>
      <c r="F22" s="56"/>
      <c r="G22" s="56"/>
      <c r="H22" s="56"/>
      <c r="I22" s="56"/>
      <c r="J22" s="56"/>
    </row>
    <row r="23" spans="1:10" x14ac:dyDescent="0.25">
      <c r="A23" s="56"/>
      <c r="B23" s="56"/>
      <c r="C23" s="56"/>
      <c r="D23" s="56"/>
      <c r="E23" s="56"/>
      <c r="F23" s="56"/>
      <c r="G23" s="56"/>
      <c r="H23" s="56"/>
      <c r="I23" s="56"/>
      <c r="J23" s="56"/>
    </row>
  </sheetData>
  <mergeCells count="15">
    <mergeCell ref="A2:G2"/>
    <mergeCell ref="A1:I1"/>
    <mergeCell ref="A3:C3"/>
    <mergeCell ref="A4:A6"/>
    <mergeCell ref="B4:B6"/>
    <mergeCell ref="C4:C6"/>
    <mergeCell ref="D4:D6"/>
    <mergeCell ref="G4:G6"/>
    <mergeCell ref="H4:H6"/>
    <mergeCell ref="I4:I6"/>
    <mergeCell ref="J4:J6"/>
    <mergeCell ref="A8:J8"/>
    <mergeCell ref="A21:J23"/>
    <mergeCell ref="A17:I17"/>
    <mergeCell ref="A19:G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4BA2E-EF25-4E26-8284-BDA73848DF16}">
  <dimension ref="A1:J37"/>
  <sheetViews>
    <sheetView workbookViewId="0">
      <selection activeCell="N5" sqref="N5"/>
    </sheetView>
  </sheetViews>
  <sheetFormatPr defaultRowHeight="15" x14ac:dyDescent="0.25"/>
  <cols>
    <col min="2" max="2" width="32.42578125" customWidth="1"/>
    <col min="10" max="10" width="18.2851562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10" ht="15.75" x14ac:dyDescent="0.25">
      <c r="A3" s="53" t="s">
        <v>27</v>
      </c>
      <c r="B3" s="53"/>
      <c r="C3" s="53"/>
      <c r="D3" s="3"/>
      <c r="E3" s="4"/>
      <c r="F3" s="2"/>
      <c r="G3" s="5"/>
      <c r="H3" s="6"/>
      <c r="I3" s="2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25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27.75" x14ac:dyDescent="0.25">
      <c r="A9" s="45">
        <v>1</v>
      </c>
      <c r="B9" s="46" t="s">
        <v>391</v>
      </c>
      <c r="C9" s="47" t="s">
        <v>19</v>
      </c>
      <c r="D9" s="47">
        <v>1</v>
      </c>
      <c r="E9" s="48"/>
      <c r="F9" s="48">
        <f t="shared" ref="F9:F22" si="0">D9*E9</f>
        <v>0</v>
      </c>
      <c r="G9" s="45"/>
      <c r="H9" s="48">
        <f t="shared" ref="H9:H22" si="1">F9*G9/100</f>
        <v>0</v>
      </c>
      <c r="I9" s="49">
        <f t="shared" ref="I9:I22" si="2">F9+H9</f>
        <v>0</v>
      </c>
      <c r="J9" s="44"/>
    </row>
    <row r="10" spans="1:10" x14ac:dyDescent="0.25">
      <c r="A10" s="58" t="s">
        <v>32</v>
      </c>
      <c r="B10" s="58"/>
      <c r="C10" s="58"/>
      <c r="D10" s="58"/>
      <c r="E10" s="58"/>
      <c r="F10" s="58"/>
      <c r="G10" s="58"/>
      <c r="H10" s="58"/>
      <c r="I10" s="58"/>
      <c r="J10" s="58"/>
    </row>
    <row r="11" spans="1:10" ht="42.75" x14ac:dyDescent="0.25">
      <c r="A11" s="34">
        <v>2</v>
      </c>
      <c r="B11" s="35" t="s">
        <v>390</v>
      </c>
      <c r="C11" s="36" t="s">
        <v>24</v>
      </c>
      <c r="D11" s="36">
        <v>1</v>
      </c>
      <c r="E11" s="37"/>
      <c r="F11" s="37">
        <f t="shared" si="0"/>
        <v>0</v>
      </c>
      <c r="G11" s="34"/>
      <c r="H11" s="37">
        <f t="shared" si="1"/>
        <v>0</v>
      </c>
      <c r="I11" s="38">
        <f t="shared" si="2"/>
        <v>0</v>
      </c>
      <c r="J11" s="16"/>
    </row>
    <row r="12" spans="1:10" ht="57.75" x14ac:dyDescent="0.25">
      <c r="A12" s="12">
        <v>3</v>
      </c>
      <c r="B12" s="13" t="s">
        <v>389</v>
      </c>
      <c r="C12" s="14" t="s">
        <v>24</v>
      </c>
      <c r="D12" s="14">
        <v>2</v>
      </c>
      <c r="E12" s="15"/>
      <c r="F12" s="15">
        <f t="shared" si="0"/>
        <v>0</v>
      </c>
      <c r="G12" s="12"/>
      <c r="H12" s="15">
        <f t="shared" si="1"/>
        <v>0</v>
      </c>
      <c r="I12" s="32">
        <f t="shared" si="2"/>
        <v>0</v>
      </c>
      <c r="J12" s="16"/>
    </row>
    <row r="13" spans="1:10" ht="28.5" customHeight="1" x14ac:dyDescent="0.25">
      <c r="A13" s="12">
        <v>4</v>
      </c>
      <c r="B13" s="13" t="s">
        <v>388</v>
      </c>
      <c r="C13" s="14" t="s">
        <v>24</v>
      </c>
      <c r="D13" s="14">
        <v>1</v>
      </c>
      <c r="E13" s="15"/>
      <c r="F13" s="15">
        <f t="shared" si="0"/>
        <v>0</v>
      </c>
      <c r="G13" s="12"/>
      <c r="H13" s="15">
        <f t="shared" si="1"/>
        <v>0</v>
      </c>
      <c r="I13" s="32">
        <f t="shared" si="2"/>
        <v>0</v>
      </c>
      <c r="J13" s="16"/>
    </row>
    <row r="14" spans="1:10" ht="42.75" x14ac:dyDescent="0.25">
      <c r="A14" s="12">
        <v>5</v>
      </c>
      <c r="B14" s="13" t="s">
        <v>387</v>
      </c>
      <c r="C14" s="14" t="s">
        <v>24</v>
      </c>
      <c r="D14" s="14">
        <v>2</v>
      </c>
      <c r="E14" s="15"/>
      <c r="F14" s="15">
        <f t="shared" si="0"/>
        <v>0</v>
      </c>
      <c r="G14" s="12"/>
      <c r="H14" s="15">
        <f t="shared" si="1"/>
        <v>0</v>
      </c>
      <c r="I14" s="32">
        <f t="shared" si="2"/>
        <v>0</v>
      </c>
      <c r="J14" s="16"/>
    </row>
    <row r="15" spans="1:10" ht="42.75" x14ac:dyDescent="0.25">
      <c r="A15" s="12">
        <v>6</v>
      </c>
      <c r="B15" s="13" t="s">
        <v>386</v>
      </c>
      <c r="C15" s="14" t="s">
        <v>24</v>
      </c>
      <c r="D15" s="14">
        <v>2</v>
      </c>
      <c r="E15" s="15"/>
      <c r="F15" s="15">
        <f t="shared" si="0"/>
        <v>0</v>
      </c>
      <c r="G15" s="12"/>
      <c r="H15" s="15">
        <f t="shared" si="1"/>
        <v>0</v>
      </c>
      <c r="I15" s="32">
        <f t="shared" si="2"/>
        <v>0</v>
      </c>
      <c r="J15" s="16"/>
    </row>
    <row r="16" spans="1:10" ht="42.75" x14ac:dyDescent="0.25">
      <c r="A16" s="12">
        <v>7</v>
      </c>
      <c r="B16" s="13" t="s">
        <v>385</v>
      </c>
      <c r="C16" s="14" t="s">
        <v>24</v>
      </c>
      <c r="D16" s="14">
        <v>1</v>
      </c>
      <c r="E16" s="15"/>
      <c r="F16" s="15">
        <f t="shared" si="0"/>
        <v>0</v>
      </c>
      <c r="G16" s="12"/>
      <c r="H16" s="15">
        <f t="shared" si="1"/>
        <v>0</v>
      </c>
      <c r="I16" s="32">
        <f t="shared" si="2"/>
        <v>0</v>
      </c>
      <c r="J16" s="16"/>
    </row>
    <row r="17" spans="1:10" ht="57.75" x14ac:dyDescent="0.25">
      <c r="A17" s="12">
        <v>8</v>
      </c>
      <c r="B17" s="13" t="s">
        <v>384</v>
      </c>
      <c r="C17" s="14" t="s">
        <v>24</v>
      </c>
      <c r="D17" s="14">
        <v>1</v>
      </c>
      <c r="E17" s="15"/>
      <c r="F17" s="15">
        <f t="shared" si="0"/>
        <v>0</v>
      </c>
      <c r="G17" s="12"/>
      <c r="H17" s="15">
        <f t="shared" si="1"/>
        <v>0</v>
      </c>
      <c r="I17" s="32">
        <f t="shared" si="2"/>
        <v>0</v>
      </c>
      <c r="J17" s="16"/>
    </row>
    <row r="18" spans="1:10" ht="42.75" x14ac:dyDescent="0.25">
      <c r="A18" s="12">
        <v>9</v>
      </c>
      <c r="B18" s="13" t="s">
        <v>383</v>
      </c>
      <c r="C18" s="14" t="s">
        <v>24</v>
      </c>
      <c r="D18" s="14">
        <v>1</v>
      </c>
      <c r="E18" s="15"/>
      <c r="F18" s="15">
        <f t="shared" si="0"/>
        <v>0</v>
      </c>
      <c r="G18" s="12"/>
      <c r="H18" s="15">
        <f t="shared" si="1"/>
        <v>0</v>
      </c>
      <c r="I18" s="32">
        <f t="shared" si="2"/>
        <v>0</v>
      </c>
      <c r="J18" s="16"/>
    </row>
    <row r="19" spans="1:10" ht="42.75" x14ac:dyDescent="0.25">
      <c r="A19" s="22">
        <v>10</v>
      </c>
      <c r="B19" s="41" t="s">
        <v>382</v>
      </c>
      <c r="C19" s="42" t="s">
        <v>24</v>
      </c>
      <c r="D19" s="42">
        <v>1</v>
      </c>
      <c r="E19" s="21"/>
      <c r="F19" s="21">
        <f t="shared" si="0"/>
        <v>0</v>
      </c>
      <c r="G19" s="22"/>
      <c r="H19" s="21">
        <f t="shared" si="1"/>
        <v>0</v>
      </c>
      <c r="I19" s="43">
        <f t="shared" si="2"/>
        <v>0</v>
      </c>
      <c r="J19" s="44"/>
    </row>
    <row r="20" spans="1:10" x14ac:dyDescent="0.25">
      <c r="A20" s="58" t="s">
        <v>35</v>
      </c>
      <c r="B20" s="58"/>
      <c r="C20" s="58"/>
      <c r="D20" s="58"/>
      <c r="E20" s="58"/>
      <c r="F20" s="58"/>
      <c r="G20" s="58"/>
      <c r="H20" s="58"/>
      <c r="I20" s="58"/>
      <c r="J20" s="58"/>
    </row>
    <row r="21" spans="1:10" x14ac:dyDescent="0.25">
      <c r="A21" s="34">
        <v>11</v>
      </c>
      <c r="B21" s="35" t="s">
        <v>40</v>
      </c>
      <c r="C21" s="36" t="s">
        <v>24</v>
      </c>
      <c r="D21" s="36">
        <v>3</v>
      </c>
      <c r="E21" s="37"/>
      <c r="F21" s="37">
        <f t="shared" si="0"/>
        <v>0</v>
      </c>
      <c r="G21" s="34"/>
      <c r="H21" s="37">
        <f t="shared" si="1"/>
        <v>0</v>
      </c>
      <c r="I21" s="38">
        <f t="shared" si="2"/>
        <v>0</v>
      </c>
      <c r="J21" s="16"/>
    </row>
    <row r="22" spans="1:10" ht="30" x14ac:dyDescent="0.25">
      <c r="A22" s="12">
        <v>12</v>
      </c>
      <c r="B22" s="13" t="s">
        <v>41</v>
      </c>
      <c r="C22" s="14" t="s">
        <v>24</v>
      </c>
      <c r="D22" s="14">
        <v>3</v>
      </c>
      <c r="E22" s="15"/>
      <c r="F22" s="15">
        <f t="shared" si="0"/>
        <v>0</v>
      </c>
      <c r="G22" s="12"/>
      <c r="H22" s="15">
        <f t="shared" si="1"/>
        <v>0</v>
      </c>
      <c r="I22" s="32">
        <f t="shared" si="2"/>
        <v>0</v>
      </c>
      <c r="J22" s="16"/>
    </row>
    <row r="23" spans="1:10" ht="42.75" x14ac:dyDescent="0.25">
      <c r="A23" s="22">
        <v>13</v>
      </c>
      <c r="B23" s="41" t="s">
        <v>381</v>
      </c>
      <c r="C23" s="42" t="s">
        <v>24</v>
      </c>
      <c r="D23" s="42">
        <v>1</v>
      </c>
      <c r="E23" s="21"/>
      <c r="F23" s="21">
        <f t="shared" ref="F23" si="3">D23*E23</f>
        <v>0</v>
      </c>
      <c r="G23" s="22"/>
      <c r="H23" s="21">
        <f t="shared" ref="H23" si="4">F23*G23/100</f>
        <v>0</v>
      </c>
      <c r="I23" s="43">
        <f t="shared" ref="I23" si="5">F23+H23</f>
        <v>0</v>
      </c>
      <c r="J23" s="44"/>
    </row>
    <row r="24" spans="1:10" ht="15" customHeight="1" x14ac:dyDescent="0.25">
      <c r="A24" s="58" t="s">
        <v>18</v>
      </c>
      <c r="B24" s="58"/>
      <c r="C24" s="58"/>
      <c r="D24" s="58"/>
      <c r="E24" s="58"/>
      <c r="F24" s="58"/>
      <c r="G24" s="58"/>
      <c r="H24" s="58"/>
      <c r="I24" s="58"/>
      <c r="J24" s="58"/>
    </row>
    <row r="25" spans="1:10" ht="27.75" x14ac:dyDescent="0.25">
      <c r="A25" s="34">
        <v>14</v>
      </c>
      <c r="B25" s="35" t="s">
        <v>380</v>
      </c>
      <c r="C25" s="36" t="s">
        <v>19</v>
      </c>
      <c r="D25" s="36">
        <v>1</v>
      </c>
      <c r="E25" s="37"/>
      <c r="F25" s="37">
        <f t="shared" ref="F25:F27" si="6">D25*E25</f>
        <v>0</v>
      </c>
      <c r="G25" s="34"/>
      <c r="H25" s="37">
        <f t="shared" ref="H25:H27" si="7">F25*G25/100</f>
        <v>0</v>
      </c>
      <c r="I25" s="38">
        <f t="shared" ref="I25:I27" si="8">F25+H25</f>
        <v>0</v>
      </c>
      <c r="J25" s="16"/>
    </row>
    <row r="26" spans="1:10" ht="30" x14ac:dyDescent="0.25">
      <c r="A26" s="12">
        <v>15</v>
      </c>
      <c r="B26" s="13" t="s">
        <v>379</v>
      </c>
      <c r="C26" s="14" t="s">
        <v>19</v>
      </c>
      <c r="D26" s="14">
        <v>1</v>
      </c>
      <c r="E26" s="15"/>
      <c r="F26" s="15">
        <f t="shared" si="6"/>
        <v>0</v>
      </c>
      <c r="G26" s="12"/>
      <c r="H26" s="15">
        <f t="shared" si="7"/>
        <v>0</v>
      </c>
      <c r="I26" s="32">
        <f t="shared" si="8"/>
        <v>0</v>
      </c>
      <c r="J26" s="16"/>
    </row>
    <row r="27" spans="1:10" ht="27.75" x14ac:dyDescent="0.25">
      <c r="A27" s="12">
        <v>16</v>
      </c>
      <c r="B27" s="13" t="s">
        <v>378</v>
      </c>
      <c r="C27" s="14" t="s">
        <v>19</v>
      </c>
      <c r="D27" s="14">
        <v>1</v>
      </c>
      <c r="E27" s="15"/>
      <c r="F27" s="15">
        <f t="shared" si="6"/>
        <v>0</v>
      </c>
      <c r="G27" s="12"/>
      <c r="H27" s="15">
        <f t="shared" si="7"/>
        <v>0</v>
      </c>
      <c r="I27" s="32">
        <f t="shared" si="8"/>
        <v>0</v>
      </c>
      <c r="J27" s="16"/>
    </row>
    <row r="28" spans="1:10" x14ac:dyDescent="0.25">
      <c r="E28" s="16" t="s">
        <v>20</v>
      </c>
      <c r="F28" s="17">
        <f>SUM(F9:F27)</f>
        <v>0</v>
      </c>
      <c r="G28" s="16"/>
      <c r="H28" s="18">
        <f>SUM(H9:H27)</f>
        <v>0</v>
      </c>
      <c r="I28" s="18">
        <f>SUM(I9:I27)</f>
        <v>0</v>
      </c>
    </row>
    <row r="31" spans="1:10" ht="22.5" customHeight="1" x14ac:dyDescent="0.25">
      <c r="A31" s="59" t="s">
        <v>21</v>
      </c>
      <c r="B31" s="59"/>
      <c r="C31" s="59"/>
      <c r="D31" s="59"/>
      <c r="E31" s="59"/>
      <c r="F31" s="59"/>
      <c r="G31" s="59"/>
      <c r="H31" s="59"/>
      <c r="I31" s="59"/>
    </row>
    <row r="32" spans="1:10" x14ac:dyDescent="0.25">
      <c r="A32" s="19"/>
      <c r="B32" s="19"/>
      <c r="C32" s="19"/>
      <c r="D32" s="19"/>
      <c r="E32" s="19"/>
      <c r="F32" s="19"/>
      <c r="G32" s="19"/>
      <c r="H32" s="19"/>
      <c r="I32" s="19"/>
    </row>
    <row r="33" spans="1:10" x14ac:dyDescent="0.25">
      <c r="A33" s="60" t="s">
        <v>22</v>
      </c>
      <c r="B33" s="60"/>
      <c r="C33" s="60"/>
      <c r="D33" s="60"/>
      <c r="E33" s="60"/>
      <c r="F33" s="60"/>
      <c r="G33" s="60"/>
      <c r="H33" s="20"/>
      <c r="I33" s="20"/>
    </row>
    <row r="35" spans="1:10" x14ac:dyDescent="0.25">
      <c r="A35" s="56" t="s">
        <v>282</v>
      </c>
      <c r="B35" s="56"/>
      <c r="C35" s="56"/>
      <c r="D35" s="56"/>
      <c r="E35" s="56"/>
      <c r="F35" s="56"/>
      <c r="G35" s="56"/>
      <c r="H35" s="56"/>
      <c r="I35" s="56"/>
      <c r="J35" s="56"/>
    </row>
    <row r="36" spans="1:10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</row>
    <row r="37" spans="1:10" x14ac:dyDescent="0.25">
      <c r="A37" s="56"/>
      <c r="B37" s="56"/>
      <c r="C37" s="56"/>
      <c r="D37" s="56"/>
      <c r="E37" s="56"/>
      <c r="F37" s="56"/>
      <c r="G37" s="56"/>
      <c r="H37" s="56"/>
      <c r="I37" s="56"/>
      <c r="J37" s="56"/>
    </row>
  </sheetData>
  <mergeCells count="18">
    <mergeCell ref="A35:J37"/>
    <mergeCell ref="I4:I6"/>
    <mergeCell ref="J4:J6"/>
    <mergeCell ref="A8:J8"/>
    <mergeCell ref="A10:J10"/>
    <mergeCell ref="A20:J20"/>
    <mergeCell ref="A24:J24"/>
    <mergeCell ref="A31:I31"/>
    <mergeCell ref="A33:G33"/>
    <mergeCell ref="A1:I1"/>
    <mergeCell ref="A3:C3"/>
    <mergeCell ref="A4:A6"/>
    <mergeCell ref="B4:B6"/>
    <mergeCell ref="C4:C6"/>
    <mergeCell ref="D4:D6"/>
    <mergeCell ref="G4:G6"/>
    <mergeCell ref="H4:H6"/>
    <mergeCell ref="A2:G2"/>
  </mergeCells>
  <pageMargins left="0.7" right="0.7" top="0.75" bottom="0.75" header="0.3" footer="0.3"/>
  <pageSetup paperSize="9" orientation="portrait" horizontalDpi="4294967293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F1B86-C6CD-4F87-B0DC-FC93AF68258F}">
  <dimension ref="A1:J24"/>
  <sheetViews>
    <sheetView topLeftCell="A7" workbookViewId="0">
      <selection activeCell="A22" sqref="A22:J24"/>
    </sheetView>
  </sheetViews>
  <sheetFormatPr defaultRowHeight="15" x14ac:dyDescent="0.25"/>
  <cols>
    <col min="2" max="2" width="32.42578125" customWidth="1"/>
    <col min="10" max="10" width="12.14062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10" ht="15.75" x14ac:dyDescent="0.25">
      <c r="A3" s="53" t="s">
        <v>231</v>
      </c>
      <c r="B3" s="53"/>
      <c r="C3" s="53"/>
      <c r="D3" s="3"/>
      <c r="E3" s="4"/>
      <c r="F3" s="2"/>
      <c r="G3" s="5"/>
      <c r="H3" s="6"/>
      <c r="I3" s="2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35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45" x14ac:dyDescent="0.25">
      <c r="A9" s="34">
        <v>1</v>
      </c>
      <c r="B9" s="35" t="s">
        <v>314</v>
      </c>
      <c r="C9" s="36" t="s">
        <v>24</v>
      </c>
      <c r="D9" s="36">
        <v>10</v>
      </c>
      <c r="E9" s="37"/>
      <c r="F9" s="37">
        <f t="shared" ref="F9:F14" si="0">D9*E9</f>
        <v>0</v>
      </c>
      <c r="G9" s="34"/>
      <c r="H9" s="37">
        <f t="shared" ref="H9:H14" si="1">F9*G9/100</f>
        <v>0</v>
      </c>
      <c r="I9" s="38">
        <f t="shared" ref="I9:I14" si="2">F9+H9</f>
        <v>0</v>
      </c>
      <c r="J9" s="39"/>
    </row>
    <row r="10" spans="1:10" ht="45" x14ac:dyDescent="0.25">
      <c r="A10" s="12">
        <v>2</v>
      </c>
      <c r="B10" s="13" t="s">
        <v>315</v>
      </c>
      <c r="C10" s="14" t="s">
        <v>24</v>
      </c>
      <c r="D10" s="14">
        <v>1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ht="45" x14ac:dyDescent="0.25">
      <c r="A11" s="12">
        <v>3</v>
      </c>
      <c r="B11" s="13" t="s">
        <v>316</v>
      </c>
      <c r="C11" s="14" t="s">
        <v>24</v>
      </c>
      <c r="D11" s="14">
        <v>1</v>
      </c>
      <c r="E11" s="15"/>
      <c r="F11" s="15">
        <f t="shared" si="0"/>
        <v>0</v>
      </c>
      <c r="G11" s="12"/>
      <c r="H11" s="15">
        <f t="shared" si="1"/>
        <v>0</v>
      </c>
      <c r="I11" s="32">
        <f t="shared" si="2"/>
        <v>0</v>
      </c>
      <c r="J11" s="16"/>
    </row>
    <row r="12" spans="1:10" ht="30" x14ac:dyDescent="0.25">
      <c r="A12" s="12">
        <v>4</v>
      </c>
      <c r="B12" s="13" t="s">
        <v>317</v>
      </c>
      <c r="C12" s="14" t="s">
        <v>24</v>
      </c>
      <c r="D12" s="14">
        <v>1</v>
      </c>
      <c r="E12" s="15"/>
      <c r="F12" s="15">
        <f t="shared" si="0"/>
        <v>0</v>
      </c>
      <c r="G12" s="12"/>
      <c r="H12" s="15">
        <f t="shared" si="1"/>
        <v>0</v>
      </c>
      <c r="I12" s="32">
        <f t="shared" si="2"/>
        <v>0</v>
      </c>
      <c r="J12" s="16"/>
    </row>
    <row r="13" spans="1:10" ht="30" x14ac:dyDescent="0.25">
      <c r="A13" s="12">
        <v>5</v>
      </c>
      <c r="B13" s="13" t="s">
        <v>318</v>
      </c>
      <c r="C13" s="14" t="s">
        <v>24</v>
      </c>
      <c r="D13" s="14">
        <v>5</v>
      </c>
      <c r="E13" s="15"/>
      <c r="F13" s="15">
        <f t="shared" si="0"/>
        <v>0</v>
      </c>
      <c r="G13" s="12"/>
      <c r="H13" s="15">
        <f t="shared" si="1"/>
        <v>0</v>
      </c>
      <c r="I13" s="32">
        <f t="shared" si="2"/>
        <v>0</v>
      </c>
      <c r="J13" s="16"/>
    </row>
    <row r="14" spans="1:10" ht="30" x14ac:dyDescent="0.25">
      <c r="A14" s="12">
        <v>6</v>
      </c>
      <c r="B14" s="13" t="s">
        <v>319</v>
      </c>
      <c r="C14" s="14" t="s">
        <v>24</v>
      </c>
      <c r="D14" s="14">
        <v>1</v>
      </c>
      <c r="E14" s="15"/>
      <c r="F14" s="15">
        <f t="shared" si="0"/>
        <v>0</v>
      </c>
      <c r="G14" s="12"/>
      <c r="H14" s="15">
        <f t="shared" si="1"/>
        <v>0</v>
      </c>
      <c r="I14" s="32">
        <f t="shared" si="2"/>
        <v>0</v>
      </c>
      <c r="J14" s="16"/>
    </row>
    <row r="15" spans="1:10" x14ac:dyDescent="0.25">
      <c r="E15" s="16" t="s">
        <v>20</v>
      </c>
      <c r="F15" s="17">
        <f>SUM(F9:F14)</f>
        <v>0</v>
      </c>
      <c r="G15" s="16"/>
      <c r="H15" s="18">
        <f>SUM(H9:H14)</f>
        <v>0</v>
      </c>
      <c r="I15" s="18">
        <f>SUM(I9:I14)</f>
        <v>0</v>
      </c>
    </row>
    <row r="18" spans="1:10" ht="27.75" customHeight="1" x14ac:dyDescent="0.25">
      <c r="A18" s="59" t="s">
        <v>21</v>
      </c>
      <c r="B18" s="59"/>
      <c r="C18" s="59"/>
      <c r="D18" s="59"/>
      <c r="E18" s="59"/>
      <c r="F18" s="59"/>
      <c r="G18" s="59"/>
      <c r="H18" s="59"/>
      <c r="I18" s="59"/>
    </row>
    <row r="19" spans="1:10" x14ac:dyDescent="0.25">
      <c r="A19" s="19"/>
      <c r="B19" s="19"/>
      <c r="C19" s="19"/>
      <c r="D19" s="19"/>
      <c r="E19" s="19"/>
      <c r="F19" s="19"/>
      <c r="G19" s="19"/>
      <c r="H19" s="19"/>
      <c r="I19" s="19"/>
    </row>
    <row r="20" spans="1:10" x14ac:dyDescent="0.25">
      <c r="A20" s="60" t="s">
        <v>22</v>
      </c>
      <c r="B20" s="60"/>
      <c r="C20" s="60"/>
      <c r="D20" s="60"/>
      <c r="E20" s="60"/>
      <c r="F20" s="60"/>
      <c r="G20" s="60"/>
    </row>
    <row r="22" spans="1:10" x14ac:dyDescent="0.25">
      <c r="A22" s="56" t="s">
        <v>282</v>
      </c>
      <c r="B22" s="56"/>
      <c r="C22" s="56"/>
      <c r="D22" s="56"/>
      <c r="E22" s="56"/>
      <c r="F22" s="56"/>
      <c r="G22" s="56"/>
      <c r="H22" s="56"/>
      <c r="I22" s="56"/>
      <c r="J22" s="56"/>
    </row>
    <row r="23" spans="1:10" x14ac:dyDescent="0.25">
      <c r="A23" s="56"/>
      <c r="B23" s="56"/>
      <c r="C23" s="56"/>
      <c r="D23" s="56"/>
      <c r="E23" s="56"/>
      <c r="F23" s="56"/>
      <c r="G23" s="56"/>
      <c r="H23" s="56"/>
      <c r="I23" s="56"/>
      <c r="J23" s="56"/>
    </row>
    <row r="24" spans="1:10" x14ac:dyDescent="0.25">
      <c r="A24" s="56"/>
      <c r="B24" s="56"/>
      <c r="C24" s="56"/>
      <c r="D24" s="56"/>
      <c r="E24" s="56"/>
      <c r="F24" s="56"/>
      <c r="G24" s="56"/>
      <c r="H24" s="56"/>
      <c r="I24" s="56"/>
      <c r="J24" s="56"/>
    </row>
  </sheetData>
  <mergeCells count="15"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  <mergeCell ref="J4:J6"/>
    <mergeCell ref="A8:J8"/>
    <mergeCell ref="A22:J24"/>
    <mergeCell ref="A18:I18"/>
    <mergeCell ref="A20:G20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F137D-E4C8-458C-90CC-408D59627A1F}">
  <dimension ref="A1:J19"/>
  <sheetViews>
    <sheetView workbookViewId="0">
      <selection activeCell="B12" sqref="B12"/>
    </sheetView>
  </sheetViews>
  <sheetFormatPr defaultRowHeight="15" x14ac:dyDescent="0.25"/>
  <cols>
    <col min="2" max="2" width="32.42578125" customWidth="1"/>
    <col min="10" max="10" width="12.2851562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10" ht="15.75" x14ac:dyDescent="0.25">
      <c r="A3" s="53" t="s">
        <v>232</v>
      </c>
      <c r="B3" s="53"/>
      <c r="C3" s="53"/>
      <c r="D3" s="3"/>
      <c r="E3" s="4"/>
      <c r="F3" s="2"/>
      <c r="G3" s="5"/>
      <c r="H3" s="6"/>
      <c r="I3" s="2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35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42.75" x14ac:dyDescent="0.25">
      <c r="A9" s="34">
        <v>1</v>
      </c>
      <c r="B9" s="35" t="s">
        <v>313</v>
      </c>
      <c r="C9" s="36" t="s">
        <v>24</v>
      </c>
      <c r="D9" s="36">
        <v>6</v>
      </c>
      <c r="E9" s="37"/>
      <c r="F9" s="37">
        <f t="shared" ref="F9" si="0">D9*E9</f>
        <v>0</v>
      </c>
      <c r="G9" s="34"/>
      <c r="H9" s="37">
        <f t="shared" ref="H9" si="1">F9*G9/100</f>
        <v>0</v>
      </c>
      <c r="I9" s="38">
        <f t="shared" ref="I9" si="2">F9+H9</f>
        <v>0</v>
      </c>
      <c r="J9" s="39"/>
    </row>
    <row r="10" spans="1:10" x14ac:dyDescent="0.25">
      <c r="E10" s="16" t="s">
        <v>20</v>
      </c>
      <c r="F10" s="17">
        <f>SUM(F9:F9)</f>
        <v>0</v>
      </c>
      <c r="G10" s="16"/>
      <c r="H10" s="18">
        <f>SUM(H9:H9)</f>
        <v>0</v>
      </c>
      <c r="I10" s="18">
        <f>SUM(I9:I9)</f>
        <v>0</v>
      </c>
    </row>
    <row r="13" spans="1:10" ht="21" customHeight="1" x14ac:dyDescent="0.25">
      <c r="A13" s="59" t="s">
        <v>21</v>
      </c>
      <c r="B13" s="59"/>
      <c r="C13" s="59"/>
      <c r="D13" s="59"/>
      <c r="E13" s="59"/>
      <c r="F13" s="59"/>
      <c r="G13" s="59"/>
      <c r="H13" s="59"/>
      <c r="I13" s="59"/>
    </row>
    <row r="14" spans="1:10" x14ac:dyDescent="0.25">
      <c r="A14" s="19"/>
      <c r="B14" s="19"/>
      <c r="C14" s="19"/>
      <c r="D14" s="19"/>
      <c r="E14" s="19"/>
      <c r="F14" s="19"/>
      <c r="G14" s="19"/>
      <c r="H14" s="19"/>
      <c r="I14" s="19"/>
    </row>
    <row r="15" spans="1:10" x14ac:dyDescent="0.25">
      <c r="A15" s="60" t="s">
        <v>22</v>
      </c>
      <c r="B15" s="60"/>
      <c r="C15" s="60"/>
      <c r="D15" s="60"/>
      <c r="E15" s="60"/>
      <c r="F15" s="60"/>
      <c r="G15" s="60"/>
    </row>
    <row r="17" spans="1:10" x14ac:dyDescent="0.25">
      <c r="A17" s="56" t="s">
        <v>282</v>
      </c>
      <c r="B17" s="56"/>
      <c r="C17" s="56"/>
      <c r="D17" s="56"/>
      <c r="E17" s="56"/>
      <c r="F17" s="56"/>
      <c r="G17" s="56"/>
      <c r="H17" s="56"/>
      <c r="I17" s="56"/>
      <c r="J17" s="56"/>
    </row>
    <row r="18" spans="1:10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</row>
    <row r="19" spans="1:10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</row>
  </sheetData>
  <mergeCells count="15"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  <mergeCell ref="J4:J6"/>
    <mergeCell ref="A8:J8"/>
    <mergeCell ref="A17:J19"/>
    <mergeCell ref="A13:I13"/>
    <mergeCell ref="A15:G1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23F46-2B75-4EA7-B691-4F1F8DDC5B5E}">
  <dimension ref="A1:J30"/>
  <sheetViews>
    <sheetView topLeftCell="A4" workbookViewId="0">
      <selection activeCell="A8" sqref="A8:J8"/>
    </sheetView>
  </sheetViews>
  <sheetFormatPr defaultRowHeight="15" x14ac:dyDescent="0.25"/>
  <cols>
    <col min="2" max="2" width="32.42578125" customWidth="1"/>
    <col min="10" max="10" width="12.8554687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10" ht="15.75" x14ac:dyDescent="0.25">
      <c r="A3" s="53" t="s">
        <v>233</v>
      </c>
      <c r="B3" s="53"/>
      <c r="C3" s="53"/>
      <c r="D3" s="3"/>
      <c r="E3" s="4"/>
      <c r="F3" s="2"/>
      <c r="G3" s="5"/>
      <c r="H3" s="6"/>
      <c r="I3" s="2"/>
    </row>
    <row r="4" spans="1:10" ht="15" customHeight="1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35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27.75" x14ac:dyDescent="0.25">
      <c r="A9" s="34">
        <v>1</v>
      </c>
      <c r="B9" s="35" t="s">
        <v>301</v>
      </c>
      <c r="C9" s="36" t="s">
        <v>24</v>
      </c>
      <c r="D9" s="36">
        <v>1</v>
      </c>
      <c r="E9" s="37"/>
      <c r="F9" s="37">
        <f t="shared" ref="F9:F20" si="0">D9*E9</f>
        <v>0</v>
      </c>
      <c r="G9" s="34"/>
      <c r="H9" s="37">
        <f t="shared" ref="H9:H20" si="1">F9*G9/100</f>
        <v>0</v>
      </c>
      <c r="I9" s="38">
        <f t="shared" ref="I9:I20" si="2">F9+H9</f>
        <v>0</v>
      </c>
      <c r="J9" s="39"/>
    </row>
    <row r="10" spans="1:10" x14ac:dyDescent="0.25">
      <c r="A10" s="12">
        <v>2</v>
      </c>
      <c r="B10" s="13" t="s">
        <v>302</v>
      </c>
      <c r="C10" s="14" t="s">
        <v>24</v>
      </c>
      <c r="D10" s="14">
        <v>1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ht="36" customHeight="1" x14ac:dyDescent="0.25">
      <c r="A11" s="12">
        <v>3</v>
      </c>
      <c r="B11" s="13" t="s">
        <v>303</v>
      </c>
      <c r="C11" s="14" t="s">
        <v>24</v>
      </c>
      <c r="D11" s="14">
        <v>4</v>
      </c>
      <c r="E11" s="15"/>
      <c r="F11" s="15">
        <f t="shared" si="0"/>
        <v>0</v>
      </c>
      <c r="G11" s="12"/>
      <c r="H11" s="15">
        <f t="shared" si="1"/>
        <v>0</v>
      </c>
      <c r="I11" s="32">
        <f t="shared" si="2"/>
        <v>0</v>
      </c>
      <c r="J11" s="16"/>
    </row>
    <row r="12" spans="1:10" ht="27.75" x14ac:dyDescent="0.25">
      <c r="A12" s="12">
        <v>4</v>
      </c>
      <c r="B12" s="13" t="s">
        <v>304</v>
      </c>
      <c r="C12" s="14" t="s">
        <v>24</v>
      </c>
      <c r="D12" s="14">
        <v>5</v>
      </c>
      <c r="E12" s="15"/>
      <c r="F12" s="15">
        <f t="shared" si="0"/>
        <v>0</v>
      </c>
      <c r="G12" s="12"/>
      <c r="H12" s="15">
        <f t="shared" si="1"/>
        <v>0</v>
      </c>
      <c r="I12" s="32">
        <f t="shared" si="2"/>
        <v>0</v>
      </c>
      <c r="J12" s="16"/>
    </row>
    <row r="13" spans="1:10" ht="32.25" customHeight="1" x14ac:dyDescent="0.25">
      <c r="A13" s="12">
        <v>5</v>
      </c>
      <c r="B13" s="13" t="s">
        <v>305</v>
      </c>
      <c r="C13" s="14" t="s">
        <v>24</v>
      </c>
      <c r="D13" s="14">
        <v>2</v>
      </c>
      <c r="E13" s="15"/>
      <c r="F13" s="15">
        <f t="shared" si="0"/>
        <v>0</v>
      </c>
      <c r="G13" s="12"/>
      <c r="H13" s="15">
        <f t="shared" si="1"/>
        <v>0</v>
      </c>
      <c r="I13" s="32">
        <f t="shared" si="2"/>
        <v>0</v>
      </c>
      <c r="J13" s="16"/>
    </row>
    <row r="14" spans="1:10" ht="33" customHeight="1" x14ac:dyDescent="0.25">
      <c r="A14" s="12">
        <v>6</v>
      </c>
      <c r="B14" s="13" t="s">
        <v>306</v>
      </c>
      <c r="C14" s="14" t="s">
        <v>24</v>
      </c>
      <c r="D14" s="14">
        <v>1</v>
      </c>
      <c r="E14" s="15"/>
      <c r="F14" s="15">
        <f t="shared" si="0"/>
        <v>0</v>
      </c>
      <c r="G14" s="12"/>
      <c r="H14" s="15">
        <f t="shared" si="1"/>
        <v>0</v>
      </c>
      <c r="I14" s="32">
        <f t="shared" si="2"/>
        <v>0</v>
      </c>
      <c r="J14" s="16"/>
    </row>
    <row r="15" spans="1:10" ht="30" x14ac:dyDescent="0.25">
      <c r="A15" s="12">
        <v>7</v>
      </c>
      <c r="B15" s="13" t="s">
        <v>307</v>
      </c>
      <c r="C15" s="14" t="s">
        <v>24</v>
      </c>
      <c r="D15" s="14">
        <v>2</v>
      </c>
      <c r="E15" s="15"/>
      <c r="F15" s="15">
        <f t="shared" si="0"/>
        <v>0</v>
      </c>
      <c r="G15" s="12"/>
      <c r="H15" s="15">
        <f t="shared" si="1"/>
        <v>0</v>
      </c>
      <c r="I15" s="32">
        <f t="shared" si="2"/>
        <v>0</v>
      </c>
      <c r="J15" s="16"/>
    </row>
    <row r="16" spans="1:10" ht="27.75" x14ac:dyDescent="0.25">
      <c r="A16" s="12">
        <v>8</v>
      </c>
      <c r="B16" s="13" t="s">
        <v>308</v>
      </c>
      <c r="C16" s="14" t="s">
        <v>24</v>
      </c>
      <c r="D16" s="14">
        <v>1</v>
      </c>
      <c r="E16" s="15"/>
      <c r="F16" s="15">
        <f t="shared" si="0"/>
        <v>0</v>
      </c>
      <c r="G16" s="12"/>
      <c r="H16" s="15">
        <f t="shared" si="1"/>
        <v>0</v>
      </c>
      <c r="I16" s="32">
        <f t="shared" si="2"/>
        <v>0</v>
      </c>
      <c r="J16" s="16"/>
    </row>
    <row r="17" spans="1:10" ht="27.75" x14ac:dyDescent="0.25">
      <c r="A17" s="12">
        <v>9</v>
      </c>
      <c r="B17" s="13" t="s">
        <v>309</v>
      </c>
      <c r="C17" s="14" t="s">
        <v>24</v>
      </c>
      <c r="D17" s="14">
        <v>2</v>
      </c>
      <c r="E17" s="15"/>
      <c r="F17" s="15">
        <f t="shared" si="0"/>
        <v>0</v>
      </c>
      <c r="G17" s="12"/>
      <c r="H17" s="15">
        <f t="shared" si="1"/>
        <v>0</v>
      </c>
      <c r="I17" s="32">
        <f t="shared" si="2"/>
        <v>0</v>
      </c>
      <c r="J17" s="16"/>
    </row>
    <row r="18" spans="1:10" ht="45.75" customHeight="1" x14ac:dyDescent="0.25">
      <c r="A18" s="12">
        <v>10</v>
      </c>
      <c r="B18" s="13" t="s">
        <v>310</v>
      </c>
      <c r="C18" s="14" t="s">
        <v>234</v>
      </c>
      <c r="D18" s="14">
        <v>1</v>
      </c>
      <c r="E18" s="15"/>
      <c r="F18" s="15">
        <f t="shared" si="0"/>
        <v>0</v>
      </c>
      <c r="G18" s="12"/>
      <c r="H18" s="15">
        <f t="shared" si="1"/>
        <v>0</v>
      </c>
      <c r="I18" s="32">
        <f t="shared" si="2"/>
        <v>0</v>
      </c>
      <c r="J18" s="16"/>
    </row>
    <row r="19" spans="1:10" ht="30" x14ac:dyDescent="0.25">
      <c r="A19" s="12">
        <v>11</v>
      </c>
      <c r="B19" s="13" t="s">
        <v>311</v>
      </c>
      <c r="C19" s="14" t="s">
        <v>234</v>
      </c>
      <c r="D19" s="14">
        <v>1</v>
      </c>
      <c r="E19" s="15"/>
      <c r="F19" s="15">
        <f t="shared" si="0"/>
        <v>0</v>
      </c>
      <c r="G19" s="12"/>
      <c r="H19" s="15">
        <f t="shared" si="1"/>
        <v>0</v>
      </c>
      <c r="I19" s="32">
        <f t="shared" si="2"/>
        <v>0</v>
      </c>
      <c r="J19" s="16"/>
    </row>
    <row r="20" spans="1:10" ht="27.75" x14ac:dyDescent="0.25">
      <c r="A20" s="12">
        <v>12</v>
      </c>
      <c r="B20" s="13" t="s">
        <v>312</v>
      </c>
      <c r="C20" s="14" t="s">
        <v>24</v>
      </c>
      <c r="D20" s="14">
        <v>1</v>
      </c>
      <c r="E20" s="15"/>
      <c r="F20" s="15">
        <f t="shared" si="0"/>
        <v>0</v>
      </c>
      <c r="G20" s="12"/>
      <c r="H20" s="15">
        <f t="shared" si="1"/>
        <v>0</v>
      </c>
      <c r="I20" s="32">
        <f t="shared" si="2"/>
        <v>0</v>
      </c>
      <c r="J20" s="16"/>
    </row>
    <row r="21" spans="1:10" x14ac:dyDescent="0.25">
      <c r="E21" s="16" t="s">
        <v>20</v>
      </c>
      <c r="F21" s="17">
        <f>SUM(F9:F20)</f>
        <v>0</v>
      </c>
      <c r="G21" s="16"/>
      <c r="H21" s="18">
        <f>SUM(H9:H20)</f>
        <v>0</v>
      </c>
      <c r="I21" s="18">
        <f>SUM(I9:I20)</f>
        <v>0</v>
      </c>
    </row>
    <row r="24" spans="1:10" ht="24" customHeight="1" x14ac:dyDescent="0.25">
      <c r="A24" s="59" t="s">
        <v>21</v>
      </c>
      <c r="B24" s="59"/>
      <c r="C24" s="59"/>
      <c r="D24" s="59"/>
      <c r="E24" s="59"/>
      <c r="F24" s="59"/>
      <c r="G24" s="59"/>
      <c r="H24" s="59"/>
      <c r="I24" s="59"/>
    </row>
    <row r="25" spans="1:10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10" x14ac:dyDescent="0.25">
      <c r="A26" s="60" t="s">
        <v>22</v>
      </c>
      <c r="B26" s="60"/>
      <c r="C26" s="60"/>
      <c r="D26" s="60"/>
      <c r="E26" s="60"/>
      <c r="F26" s="60"/>
      <c r="G26" s="60"/>
    </row>
    <row r="28" spans="1:10" x14ac:dyDescent="0.25">
      <c r="A28" s="56" t="s">
        <v>282</v>
      </c>
      <c r="B28" s="56"/>
      <c r="C28" s="56"/>
      <c r="D28" s="56"/>
      <c r="E28" s="56"/>
      <c r="F28" s="56"/>
      <c r="G28" s="56"/>
      <c r="H28" s="56"/>
      <c r="I28" s="56"/>
      <c r="J28" s="56"/>
    </row>
    <row r="29" spans="1:10" x14ac:dyDescent="0.25">
      <c r="A29" s="56"/>
      <c r="B29" s="56"/>
      <c r="C29" s="56"/>
      <c r="D29" s="56"/>
      <c r="E29" s="56"/>
      <c r="F29" s="56"/>
      <c r="G29" s="56"/>
      <c r="H29" s="56"/>
      <c r="I29" s="56"/>
      <c r="J29" s="56"/>
    </row>
    <row r="30" spans="1:10" x14ac:dyDescent="0.25">
      <c r="A30" s="56"/>
      <c r="B30" s="56"/>
      <c r="C30" s="56"/>
      <c r="D30" s="56"/>
      <c r="E30" s="56"/>
      <c r="F30" s="56"/>
      <c r="G30" s="56"/>
      <c r="H30" s="56"/>
      <c r="I30" s="56"/>
      <c r="J30" s="56"/>
    </row>
  </sheetData>
  <mergeCells count="15"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  <mergeCell ref="J4:J6"/>
    <mergeCell ref="A8:J8"/>
    <mergeCell ref="A28:J30"/>
    <mergeCell ref="A24:I24"/>
    <mergeCell ref="A26:G26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62A20-BD57-46DF-B50B-9305F7581639}">
  <dimension ref="A1:J20"/>
  <sheetViews>
    <sheetView workbookViewId="0">
      <selection activeCell="A8" sqref="A8:J8"/>
    </sheetView>
  </sheetViews>
  <sheetFormatPr defaultRowHeight="15" x14ac:dyDescent="0.25"/>
  <cols>
    <col min="2" max="2" width="32.42578125" customWidth="1"/>
    <col min="10" max="10" width="14.8554687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10" ht="15.75" x14ac:dyDescent="0.25">
      <c r="A3" s="53" t="s">
        <v>235</v>
      </c>
      <c r="B3" s="53"/>
      <c r="C3" s="53"/>
      <c r="D3" s="3"/>
      <c r="E3" s="4"/>
      <c r="F3" s="2"/>
      <c r="G3" s="5"/>
      <c r="H3" s="6"/>
      <c r="I3" s="2"/>
    </row>
    <row r="4" spans="1:10" ht="15" customHeight="1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35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30" x14ac:dyDescent="0.25">
      <c r="A9" s="34">
        <v>1</v>
      </c>
      <c r="B9" s="35" t="s">
        <v>299</v>
      </c>
      <c r="C9" s="36" t="s">
        <v>24</v>
      </c>
      <c r="D9" s="36">
        <v>1</v>
      </c>
      <c r="E9" s="37"/>
      <c r="F9" s="37">
        <f t="shared" ref="F9:F10" si="0">D9*E9</f>
        <v>0</v>
      </c>
      <c r="G9" s="34"/>
      <c r="H9" s="37">
        <f t="shared" ref="H9:H10" si="1">F9*G9/100</f>
        <v>0</v>
      </c>
      <c r="I9" s="38">
        <f t="shared" ref="I9:I10" si="2">F9+H9</f>
        <v>0</v>
      </c>
      <c r="J9" s="39"/>
    </row>
    <row r="10" spans="1:10" ht="30" x14ac:dyDescent="0.25">
      <c r="A10" s="12">
        <v>2</v>
      </c>
      <c r="B10" s="13" t="s">
        <v>300</v>
      </c>
      <c r="C10" s="14" t="s">
        <v>24</v>
      </c>
      <c r="D10" s="14">
        <v>2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x14ac:dyDescent="0.25">
      <c r="E11" s="16" t="s">
        <v>20</v>
      </c>
      <c r="F11" s="17">
        <f>SUM(F9:F10)</f>
        <v>0</v>
      </c>
      <c r="G11" s="16"/>
      <c r="H11" s="18">
        <f>SUM(H9:H10)</f>
        <v>0</v>
      </c>
      <c r="I11" s="18">
        <f>SUM(I9:I10)</f>
        <v>0</v>
      </c>
    </row>
    <row r="14" spans="1:10" ht="25.5" customHeight="1" x14ac:dyDescent="0.25">
      <c r="A14" s="59" t="s">
        <v>21</v>
      </c>
      <c r="B14" s="59"/>
      <c r="C14" s="59"/>
      <c r="D14" s="59"/>
      <c r="E14" s="59"/>
      <c r="F14" s="59"/>
      <c r="G14" s="59"/>
      <c r="H14" s="59"/>
      <c r="I14" s="59"/>
    </row>
    <row r="15" spans="1:10" x14ac:dyDescent="0.25">
      <c r="A15" s="19"/>
      <c r="B15" s="19"/>
      <c r="C15" s="19"/>
      <c r="D15" s="19"/>
      <c r="E15" s="19"/>
      <c r="F15" s="19"/>
      <c r="G15" s="19"/>
      <c r="H15" s="19"/>
      <c r="I15" s="19"/>
    </row>
    <row r="16" spans="1:10" x14ac:dyDescent="0.25">
      <c r="A16" s="60" t="s">
        <v>22</v>
      </c>
      <c r="B16" s="60"/>
      <c r="C16" s="60"/>
      <c r="D16" s="60"/>
      <c r="E16" s="60"/>
      <c r="F16" s="60"/>
      <c r="G16" s="60"/>
    </row>
    <row r="18" spans="1:10" x14ac:dyDescent="0.25">
      <c r="A18" s="56" t="s">
        <v>282</v>
      </c>
      <c r="B18" s="56"/>
      <c r="C18" s="56"/>
      <c r="D18" s="56"/>
      <c r="E18" s="56"/>
      <c r="F18" s="56"/>
      <c r="G18" s="56"/>
      <c r="H18" s="56"/>
      <c r="I18" s="56"/>
      <c r="J18" s="56"/>
    </row>
    <row r="19" spans="1:10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</row>
    <row r="20" spans="1:10" x14ac:dyDescent="0.25">
      <c r="A20" s="56"/>
      <c r="B20" s="56"/>
      <c r="C20" s="56"/>
      <c r="D20" s="56"/>
      <c r="E20" s="56"/>
      <c r="F20" s="56"/>
      <c r="G20" s="56"/>
      <c r="H20" s="56"/>
      <c r="I20" s="56"/>
      <c r="J20" s="56"/>
    </row>
  </sheetData>
  <mergeCells count="15"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  <mergeCell ref="J4:J6"/>
    <mergeCell ref="A8:J8"/>
    <mergeCell ref="A18:J20"/>
    <mergeCell ref="A14:I14"/>
    <mergeCell ref="A16:G16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736CC-BAC9-4573-9F01-442E1CBD0513}">
  <dimension ref="A1:J21"/>
  <sheetViews>
    <sheetView topLeftCell="A4" workbookViewId="0">
      <selection activeCell="A8" sqref="A8:J8"/>
    </sheetView>
  </sheetViews>
  <sheetFormatPr defaultRowHeight="15" x14ac:dyDescent="0.25"/>
  <cols>
    <col min="2" max="2" width="39.7109375" style="27" customWidth="1"/>
    <col min="10" max="10" width="14.14062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10" ht="15.75" x14ac:dyDescent="0.25">
      <c r="A3" s="53" t="s">
        <v>236</v>
      </c>
      <c r="B3" s="53"/>
      <c r="C3" s="53"/>
      <c r="D3" s="3"/>
      <c r="E3" s="4"/>
      <c r="F3" s="2"/>
      <c r="G3" s="5"/>
      <c r="H3" s="6"/>
      <c r="I3" s="2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35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57.75" x14ac:dyDescent="0.25">
      <c r="A9" s="34">
        <v>1</v>
      </c>
      <c r="B9" s="35" t="s">
        <v>296</v>
      </c>
      <c r="C9" s="36" t="s">
        <v>24</v>
      </c>
      <c r="D9" s="36">
        <v>3</v>
      </c>
      <c r="E9" s="37"/>
      <c r="F9" s="37">
        <f t="shared" ref="F9:F11" si="0">D9*E9</f>
        <v>0</v>
      </c>
      <c r="G9" s="34"/>
      <c r="H9" s="37">
        <f t="shared" ref="H9:H11" si="1">F9*G9/100</f>
        <v>0</v>
      </c>
      <c r="I9" s="38">
        <f t="shared" ref="I9:I11" si="2">F9+H9</f>
        <v>0</v>
      </c>
      <c r="J9" s="39"/>
    </row>
    <row r="10" spans="1:10" ht="57.75" x14ac:dyDescent="0.25">
      <c r="A10" s="12">
        <v>2</v>
      </c>
      <c r="B10" s="13" t="s">
        <v>297</v>
      </c>
      <c r="C10" s="14" t="s">
        <v>24</v>
      </c>
      <c r="D10" s="14">
        <v>30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ht="72" customHeight="1" x14ac:dyDescent="0.25">
      <c r="A11" s="12">
        <v>3</v>
      </c>
      <c r="B11" s="13" t="s">
        <v>298</v>
      </c>
      <c r="C11" s="14" t="s">
        <v>24</v>
      </c>
      <c r="D11" s="14">
        <v>10</v>
      </c>
      <c r="E11" s="15"/>
      <c r="F11" s="15">
        <f t="shared" si="0"/>
        <v>0</v>
      </c>
      <c r="G11" s="12"/>
      <c r="H11" s="15">
        <f t="shared" si="1"/>
        <v>0</v>
      </c>
      <c r="I11" s="32">
        <f t="shared" si="2"/>
        <v>0</v>
      </c>
      <c r="J11" s="16"/>
    </row>
    <row r="12" spans="1:10" x14ac:dyDescent="0.25">
      <c r="E12" s="16" t="s">
        <v>20</v>
      </c>
      <c r="F12" s="17">
        <f>SUM(F9:F11)</f>
        <v>0</v>
      </c>
      <c r="G12" s="16"/>
      <c r="H12" s="18">
        <f>SUM(H9:H11)</f>
        <v>0</v>
      </c>
      <c r="I12" s="18">
        <f>SUM(I9:I11)</f>
        <v>0</v>
      </c>
    </row>
    <row r="15" spans="1:10" ht="23.25" customHeight="1" x14ac:dyDescent="0.25">
      <c r="A15" s="59" t="s">
        <v>21</v>
      </c>
      <c r="B15" s="59"/>
      <c r="C15" s="59"/>
      <c r="D15" s="59"/>
      <c r="E15" s="59"/>
      <c r="F15" s="59"/>
      <c r="G15" s="59"/>
      <c r="H15" s="59"/>
      <c r="I15" s="59"/>
    </row>
    <row r="16" spans="1:10" x14ac:dyDescent="0.25">
      <c r="A16" s="19"/>
      <c r="B16" s="23"/>
      <c r="C16" s="19"/>
      <c r="D16" s="19"/>
      <c r="E16" s="19"/>
      <c r="F16" s="19"/>
      <c r="G16" s="19"/>
      <c r="H16" s="19"/>
      <c r="I16" s="19"/>
    </row>
    <row r="17" spans="1:10" x14ac:dyDescent="0.25">
      <c r="A17" s="60" t="s">
        <v>22</v>
      </c>
      <c r="B17" s="60"/>
      <c r="C17" s="60"/>
      <c r="D17" s="60"/>
      <c r="E17" s="60"/>
      <c r="F17" s="60"/>
      <c r="G17" s="60"/>
    </row>
    <row r="19" spans="1:10" x14ac:dyDescent="0.25">
      <c r="A19" s="56" t="s">
        <v>282</v>
      </c>
      <c r="B19" s="56"/>
      <c r="C19" s="56"/>
      <c r="D19" s="56"/>
      <c r="E19" s="56"/>
      <c r="F19" s="56"/>
      <c r="G19" s="56"/>
      <c r="H19" s="56"/>
      <c r="I19" s="56"/>
      <c r="J19" s="56"/>
    </row>
    <row r="20" spans="1:10" x14ac:dyDescent="0.25">
      <c r="A20" s="56"/>
      <c r="B20" s="56"/>
      <c r="C20" s="56"/>
      <c r="D20" s="56"/>
      <c r="E20" s="56"/>
      <c r="F20" s="56"/>
      <c r="G20" s="56"/>
      <c r="H20" s="56"/>
      <c r="I20" s="56"/>
      <c r="J20" s="56"/>
    </row>
    <row r="21" spans="1:10" x14ac:dyDescent="0.25">
      <c r="A21" s="56"/>
      <c r="B21" s="56"/>
      <c r="C21" s="56"/>
      <c r="D21" s="56"/>
      <c r="E21" s="56"/>
      <c r="F21" s="56"/>
      <c r="G21" s="56"/>
      <c r="H21" s="56"/>
      <c r="I21" s="56"/>
      <c r="J21" s="56"/>
    </row>
  </sheetData>
  <mergeCells count="15"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  <mergeCell ref="J4:J6"/>
    <mergeCell ref="A8:J8"/>
    <mergeCell ref="A19:J21"/>
    <mergeCell ref="A15:I15"/>
    <mergeCell ref="A17:G1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CDEA5-A80B-4ACD-BCDD-0CDE180CBABB}">
  <dimension ref="A1:J20"/>
  <sheetViews>
    <sheetView workbookViewId="0">
      <selection activeCell="A8" sqref="A8:J8"/>
    </sheetView>
  </sheetViews>
  <sheetFormatPr defaultRowHeight="15" x14ac:dyDescent="0.25"/>
  <cols>
    <col min="2" max="2" width="32.42578125" customWidth="1"/>
    <col min="10" max="10" width="13.8554687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4"/>
      <c r="I2" s="24"/>
    </row>
    <row r="3" spans="1:10" ht="15.75" x14ac:dyDescent="0.25">
      <c r="A3" s="53" t="s">
        <v>237</v>
      </c>
      <c r="B3" s="53"/>
      <c r="C3" s="53"/>
      <c r="D3" s="3"/>
      <c r="E3" s="4"/>
      <c r="F3" s="24"/>
      <c r="G3" s="5"/>
      <c r="H3" s="6"/>
      <c r="I3" s="24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66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66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66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35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30" x14ac:dyDescent="0.25">
      <c r="A9" s="34">
        <v>1</v>
      </c>
      <c r="B9" s="35" t="s">
        <v>294</v>
      </c>
      <c r="C9" s="36" t="s">
        <v>24</v>
      </c>
      <c r="D9" s="36">
        <v>3</v>
      </c>
      <c r="E9" s="37"/>
      <c r="F9" s="37">
        <f t="shared" ref="F9:F10" si="0">D9*E9</f>
        <v>0</v>
      </c>
      <c r="G9" s="34"/>
      <c r="H9" s="37">
        <f t="shared" ref="H9:H10" si="1">F9*G9/100</f>
        <v>0</v>
      </c>
      <c r="I9" s="38">
        <f t="shared" ref="I9:I10" si="2">F9+H9</f>
        <v>0</v>
      </c>
      <c r="J9" s="39"/>
    </row>
    <row r="10" spans="1:10" ht="27.75" x14ac:dyDescent="0.25">
      <c r="A10" s="12">
        <v>2</v>
      </c>
      <c r="B10" s="13" t="s">
        <v>295</v>
      </c>
      <c r="C10" s="14" t="s">
        <v>24</v>
      </c>
      <c r="D10" s="14">
        <v>15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x14ac:dyDescent="0.25">
      <c r="E11" s="16" t="s">
        <v>20</v>
      </c>
      <c r="F11" s="17">
        <f>SUM(F9:F10)</f>
        <v>0</v>
      </c>
      <c r="G11" s="16"/>
      <c r="H11" s="18">
        <f>SUM(H9:H10)</f>
        <v>0</v>
      </c>
      <c r="I11" s="18">
        <f>SUM(I9:I10)</f>
        <v>0</v>
      </c>
    </row>
    <row r="14" spans="1:10" ht="21.75" customHeight="1" x14ac:dyDescent="0.25">
      <c r="A14" s="59" t="s">
        <v>21</v>
      </c>
      <c r="B14" s="59"/>
      <c r="C14" s="59"/>
      <c r="D14" s="59"/>
      <c r="E14" s="59"/>
      <c r="F14" s="59"/>
      <c r="G14" s="59"/>
      <c r="H14" s="59"/>
      <c r="I14" s="59"/>
    </row>
    <row r="15" spans="1:10" x14ac:dyDescent="0.25">
      <c r="A15" s="23"/>
      <c r="B15" s="23"/>
      <c r="C15" s="23"/>
      <c r="D15" s="23"/>
      <c r="E15" s="23"/>
      <c r="F15" s="23"/>
      <c r="G15" s="23"/>
      <c r="H15" s="23"/>
      <c r="I15" s="23"/>
    </row>
    <row r="16" spans="1:10" x14ac:dyDescent="0.25">
      <c r="A16" s="60" t="s">
        <v>22</v>
      </c>
      <c r="B16" s="60"/>
      <c r="C16" s="60"/>
      <c r="D16" s="60"/>
      <c r="E16" s="60"/>
      <c r="F16" s="60"/>
      <c r="G16" s="60"/>
    </row>
    <row r="18" spans="1:10" x14ac:dyDescent="0.25">
      <c r="A18" s="56" t="s">
        <v>282</v>
      </c>
      <c r="B18" s="56"/>
      <c r="C18" s="56"/>
      <c r="D18" s="56"/>
      <c r="E18" s="56"/>
      <c r="F18" s="56"/>
      <c r="G18" s="56"/>
      <c r="H18" s="56"/>
      <c r="I18" s="56"/>
      <c r="J18" s="56"/>
    </row>
    <row r="19" spans="1:10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</row>
    <row r="20" spans="1:10" x14ac:dyDescent="0.25">
      <c r="A20" s="56"/>
      <c r="B20" s="56"/>
      <c r="C20" s="56"/>
      <c r="D20" s="56"/>
      <c r="E20" s="56"/>
      <c r="F20" s="56"/>
      <c r="G20" s="56"/>
      <c r="H20" s="56"/>
      <c r="I20" s="56"/>
      <c r="J20" s="56"/>
    </row>
  </sheetData>
  <mergeCells count="15"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A18:J20"/>
    <mergeCell ref="I4:I6"/>
    <mergeCell ref="J4:J6"/>
    <mergeCell ref="A8:J8"/>
    <mergeCell ref="A14:I14"/>
    <mergeCell ref="A16:G16"/>
  </mergeCells>
  <phoneticPr fontId="14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85E95-C863-4878-AC59-3D2269DFBB1F}">
  <dimension ref="A1:J19"/>
  <sheetViews>
    <sheetView workbookViewId="0">
      <selection activeCell="I4" sqref="I4:J6"/>
    </sheetView>
  </sheetViews>
  <sheetFormatPr defaultRowHeight="15" x14ac:dyDescent="0.25"/>
  <cols>
    <col min="2" max="2" width="32.42578125" customWidth="1"/>
    <col min="10" max="10" width="13.570312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30</v>
      </c>
      <c r="B2" s="55"/>
      <c r="C2" s="55"/>
      <c r="D2" s="55"/>
      <c r="E2" s="55"/>
      <c r="F2" s="55"/>
      <c r="G2" s="55"/>
      <c r="H2" s="24"/>
      <c r="I2" s="24"/>
    </row>
    <row r="3" spans="1:10" ht="15.75" x14ac:dyDescent="0.25">
      <c r="A3" s="53" t="s">
        <v>238</v>
      </c>
      <c r="B3" s="53"/>
      <c r="C3" s="53"/>
      <c r="D3" s="3"/>
      <c r="E3" s="4"/>
      <c r="F3" s="24"/>
      <c r="G3" s="5"/>
      <c r="H3" s="6"/>
      <c r="I3" s="24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67" t="s">
        <v>287</v>
      </c>
      <c r="J4" s="6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68"/>
      <c r="J5" s="68"/>
    </row>
    <row r="6" spans="1:10" x14ac:dyDescent="0.25">
      <c r="A6" s="69"/>
      <c r="B6" s="69"/>
      <c r="C6" s="69"/>
      <c r="D6" s="69"/>
      <c r="E6" s="33"/>
      <c r="F6" s="9" t="s">
        <v>11</v>
      </c>
      <c r="G6" s="69"/>
      <c r="H6" s="69"/>
      <c r="I6" s="68"/>
      <c r="J6" s="68"/>
    </row>
    <row r="7" spans="1:10" x14ac:dyDescent="0.25">
      <c r="A7" s="31" t="s">
        <v>12</v>
      </c>
      <c r="B7" s="31" t="s">
        <v>13</v>
      </c>
      <c r="C7" s="31" t="s">
        <v>14</v>
      </c>
      <c r="D7" s="31">
        <v>4</v>
      </c>
      <c r="E7" s="31">
        <v>5</v>
      </c>
      <c r="F7" s="31" t="s">
        <v>15</v>
      </c>
      <c r="G7" s="31">
        <v>7</v>
      </c>
      <c r="H7" s="31" t="s">
        <v>16</v>
      </c>
      <c r="I7" s="31" t="s">
        <v>17</v>
      </c>
      <c r="J7" s="31">
        <v>10</v>
      </c>
    </row>
    <row r="8" spans="1:10" x14ac:dyDescent="0.25">
      <c r="A8" s="58" t="s">
        <v>35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30" x14ac:dyDescent="0.25">
      <c r="A9" s="34">
        <v>1</v>
      </c>
      <c r="B9" s="35" t="s">
        <v>293</v>
      </c>
      <c r="C9" s="36" t="s">
        <v>24</v>
      </c>
      <c r="D9" s="36">
        <v>3</v>
      </c>
      <c r="E9" s="37"/>
      <c r="F9" s="37">
        <f t="shared" ref="F9" si="0">D9*E9</f>
        <v>0</v>
      </c>
      <c r="G9" s="34"/>
      <c r="H9" s="37">
        <f t="shared" ref="H9" si="1">F9*G9/100</f>
        <v>0</v>
      </c>
      <c r="I9" s="38">
        <f t="shared" ref="I9" si="2">F9+H9</f>
        <v>0</v>
      </c>
      <c r="J9" s="39"/>
    </row>
    <row r="10" spans="1:10" x14ac:dyDescent="0.25">
      <c r="E10" s="16" t="s">
        <v>20</v>
      </c>
      <c r="F10" s="17">
        <f>SUM(F9:F9)</f>
        <v>0</v>
      </c>
      <c r="G10" s="16"/>
      <c r="H10" s="18">
        <f>SUM(H9:H9)</f>
        <v>0</v>
      </c>
      <c r="I10" s="18">
        <f>SUM(I9:I9)</f>
        <v>0</v>
      </c>
    </row>
    <row r="13" spans="1:10" ht="21" customHeight="1" x14ac:dyDescent="0.25">
      <c r="A13" s="59" t="s">
        <v>21</v>
      </c>
      <c r="B13" s="59"/>
      <c r="C13" s="59"/>
      <c r="D13" s="59"/>
      <c r="E13" s="59"/>
      <c r="F13" s="59"/>
      <c r="G13" s="59"/>
      <c r="H13" s="59"/>
      <c r="I13" s="59"/>
    </row>
    <row r="14" spans="1:10" x14ac:dyDescent="0.25">
      <c r="A14" s="23"/>
      <c r="B14" s="23"/>
      <c r="C14" s="23"/>
      <c r="D14" s="23"/>
      <c r="E14" s="23"/>
      <c r="F14" s="23"/>
      <c r="G14" s="23"/>
      <c r="H14" s="23"/>
      <c r="I14" s="23"/>
    </row>
    <row r="15" spans="1:10" x14ac:dyDescent="0.25">
      <c r="A15" s="60" t="s">
        <v>22</v>
      </c>
      <c r="B15" s="60"/>
      <c r="C15" s="60"/>
      <c r="D15" s="60"/>
      <c r="E15" s="60"/>
      <c r="F15" s="60"/>
      <c r="G15" s="60"/>
    </row>
    <row r="17" spans="1:10" x14ac:dyDescent="0.25">
      <c r="A17" s="56" t="s">
        <v>282</v>
      </c>
      <c r="B17" s="56"/>
      <c r="C17" s="56"/>
      <c r="D17" s="56"/>
      <c r="E17" s="56"/>
      <c r="F17" s="56"/>
      <c r="G17" s="56"/>
      <c r="H17" s="56"/>
      <c r="I17" s="56"/>
      <c r="J17" s="56"/>
    </row>
    <row r="18" spans="1:10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</row>
    <row r="19" spans="1:10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</row>
  </sheetData>
  <mergeCells count="15"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  <mergeCell ref="J4:J6"/>
    <mergeCell ref="A8:J8"/>
    <mergeCell ref="A17:J19"/>
    <mergeCell ref="A13:I13"/>
    <mergeCell ref="A15:G15"/>
  </mergeCells>
  <phoneticPr fontId="14" type="noConversion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2914A-8BAD-4EFB-BAA3-7E8F8D794F45}">
  <dimension ref="A1:J20"/>
  <sheetViews>
    <sheetView workbookViewId="0">
      <selection activeCell="A8" sqref="A8:J8"/>
    </sheetView>
  </sheetViews>
  <sheetFormatPr defaultRowHeight="15" x14ac:dyDescent="0.25"/>
  <cols>
    <col min="2" max="2" width="32.42578125" customWidth="1"/>
    <col min="10" max="10" width="13.570312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4"/>
      <c r="I2" s="24"/>
    </row>
    <row r="3" spans="1:10" ht="15.75" x14ac:dyDescent="0.25">
      <c r="A3" s="53" t="s">
        <v>239</v>
      </c>
      <c r="B3" s="53"/>
      <c r="C3" s="53"/>
      <c r="D3" s="3"/>
      <c r="E3" s="4"/>
      <c r="F3" s="24"/>
      <c r="G3" s="5"/>
      <c r="H3" s="6"/>
      <c r="I3" s="24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66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66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66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35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27.75" x14ac:dyDescent="0.25">
      <c r="A9" s="34">
        <v>1</v>
      </c>
      <c r="B9" s="35" t="s">
        <v>291</v>
      </c>
      <c r="C9" s="36" t="s">
        <v>24</v>
      </c>
      <c r="D9" s="36">
        <v>3</v>
      </c>
      <c r="E9" s="37"/>
      <c r="F9" s="37">
        <f t="shared" ref="F9:F10" si="0">D9*E9</f>
        <v>0</v>
      </c>
      <c r="G9" s="34"/>
      <c r="H9" s="37">
        <f t="shared" ref="H9:H10" si="1">F9*G9/100</f>
        <v>0</v>
      </c>
      <c r="I9" s="38">
        <f t="shared" ref="I9:I10" si="2">F9+H9</f>
        <v>0</v>
      </c>
      <c r="J9" s="39"/>
    </row>
    <row r="10" spans="1:10" ht="27.75" x14ac:dyDescent="0.25">
      <c r="A10" s="12">
        <v>2</v>
      </c>
      <c r="B10" s="13" t="s">
        <v>292</v>
      </c>
      <c r="C10" s="14" t="s">
        <v>24</v>
      </c>
      <c r="D10" s="14">
        <v>1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x14ac:dyDescent="0.25">
      <c r="E11" s="16" t="s">
        <v>20</v>
      </c>
      <c r="F11" s="17">
        <f>SUM(F9:F10)</f>
        <v>0</v>
      </c>
      <c r="G11" s="16"/>
      <c r="H11" s="18">
        <f>SUM(H9:H10)</f>
        <v>0</v>
      </c>
      <c r="I11" s="18">
        <f>SUM(I9:I10)</f>
        <v>0</v>
      </c>
    </row>
    <row r="14" spans="1:10" ht="21.75" customHeight="1" x14ac:dyDescent="0.25">
      <c r="A14" s="59" t="s">
        <v>21</v>
      </c>
      <c r="B14" s="59"/>
      <c r="C14" s="59"/>
      <c r="D14" s="59"/>
      <c r="E14" s="59"/>
      <c r="F14" s="59"/>
      <c r="G14" s="59"/>
      <c r="H14" s="59"/>
      <c r="I14" s="59"/>
    </row>
    <row r="15" spans="1:10" x14ac:dyDescent="0.25">
      <c r="A15" s="23"/>
      <c r="B15" s="23"/>
      <c r="C15" s="23"/>
      <c r="D15" s="23"/>
      <c r="E15" s="23"/>
      <c r="F15" s="23"/>
      <c r="G15" s="23"/>
      <c r="H15" s="23"/>
      <c r="I15" s="23"/>
    </row>
    <row r="16" spans="1:10" x14ac:dyDescent="0.25">
      <c r="A16" s="60" t="s">
        <v>22</v>
      </c>
      <c r="B16" s="60"/>
      <c r="C16" s="60"/>
      <c r="D16" s="60"/>
      <c r="E16" s="60"/>
      <c r="F16" s="60"/>
      <c r="G16" s="60"/>
    </row>
    <row r="18" spans="1:10" x14ac:dyDescent="0.25">
      <c r="A18" s="56" t="s">
        <v>282</v>
      </c>
      <c r="B18" s="56"/>
      <c r="C18" s="56"/>
      <c r="D18" s="56"/>
      <c r="E18" s="56"/>
      <c r="F18" s="56"/>
      <c r="G18" s="56"/>
      <c r="H18" s="56"/>
      <c r="I18" s="56"/>
      <c r="J18" s="56"/>
    </row>
    <row r="19" spans="1:10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</row>
    <row r="20" spans="1:10" x14ac:dyDescent="0.25">
      <c r="A20" s="56"/>
      <c r="B20" s="56"/>
      <c r="C20" s="56"/>
      <c r="D20" s="56"/>
      <c r="E20" s="56"/>
      <c r="F20" s="56"/>
      <c r="G20" s="56"/>
      <c r="H20" s="56"/>
      <c r="I20" s="56"/>
      <c r="J20" s="56"/>
    </row>
  </sheetData>
  <mergeCells count="15"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  <mergeCell ref="J4:J6"/>
    <mergeCell ref="A8:J8"/>
    <mergeCell ref="A18:J20"/>
    <mergeCell ref="A14:I14"/>
    <mergeCell ref="A16:G16"/>
  </mergeCells>
  <phoneticPr fontId="14" type="noConversion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7083C-4B4B-461C-8096-061120F21F22}">
  <dimension ref="A1:I15"/>
  <sheetViews>
    <sheetView workbookViewId="0">
      <selection activeCell="I4" sqref="I4:I7"/>
    </sheetView>
  </sheetViews>
  <sheetFormatPr defaultRowHeight="15" x14ac:dyDescent="0.25"/>
  <cols>
    <col min="2" max="2" width="32.42578125" customWidth="1"/>
  </cols>
  <sheetData>
    <row r="1" spans="1:9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55" t="s">
        <v>30</v>
      </c>
      <c r="B2" s="55"/>
      <c r="C2" s="55"/>
      <c r="D2" s="55"/>
      <c r="E2" s="55"/>
      <c r="F2" s="55"/>
      <c r="G2" s="55"/>
      <c r="H2" s="24"/>
      <c r="I2" s="24"/>
    </row>
    <row r="3" spans="1:9" ht="15.75" x14ac:dyDescent="0.25">
      <c r="A3" s="53" t="s">
        <v>240</v>
      </c>
      <c r="B3" s="53"/>
      <c r="C3" s="53"/>
      <c r="D3" s="3"/>
      <c r="E3" s="4"/>
      <c r="F3" s="24"/>
      <c r="G3" s="5"/>
      <c r="H3" s="6"/>
      <c r="I3" s="24"/>
    </row>
    <row r="4" spans="1:9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66" t="s">
        <v>8</v>
      </c>
      <c r="I4" s="57" t="s">
        <v>287</v>
      </c>
    </row>
    <row r="5" spans="1:9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66"/>
      <c r="I5" s="57"/>
    </row>
    <row r="6" spans="1:9" x14ac:dyDescent="0.25">
      <c r="A6" s="54"/>
      <c r="B6" s="54"/>
      <c r="C6" s="54"/>
      <c r="D6" s="54"/>
      <c r="E6" s="10"/>
      <c r="F6" s="11" t="s">
        <v>11</v>
      </c>
      <c r="G6" s="54"/>
      <c r="H6" s="66"/>
      <c r="I6" s="57"/>
    </row>
    <row r="7" spans="1:9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</row>
    <row r="8" spans="1:9" x14ac:dyDescent="0.25">
      <c r="A8" s="61" t="s">
        <v>35</v>
      </c>
      <c r="B8" s="62"/>
      <c r="C8" s="62"/>
      <c r="D8" s="62"/>
      <c r="E8" s="62"/>
      <c r="F8" s="62"/>
      <c r="G8" s="62"/>
      <c r="H8" s="62"/>
      <c r="I8" s="63"/>
    </row>
    <row r="9" spans="1:9" x14ac:dyDescent="0.25">
      <c r="A9" s="12">
        <v>1</v>
      </c>
      <c r="B9" s="13" t="s">
        <v>241</v>
      </c>
      <c r="C9" s="14" t="s">
        <v>24</v>
      </c>
      <c r="D9" s="14">
        <v>2</v>
      </c>
      <c r="E9" s="15"/>
      <c r="F9" s="15">
        <f t="shared" ref="F9" si="0">D9*E9</f>
        <v>0</v>
      </c>
      <c r="G9" s="12"/>
      <c r="H9" s="15">
        <f t="shared" ref="H9" si="1">F9*G9/100</f>
        <v>0</v>
      </c>
      <c r="I9" s="15">
        <f t="shared" ref="I9" si="2">F9+H9</f>
        <v>0</v>
      </c>
    </row>
    <row r="10" spans="1:9" x14ac:dyDescent="0.25">
      <c r="E10" s="16" t="s">
        <v>20</v>
      </c>
      <c r="F10" s="17">
        <f>SUM(F9:F9)</f>
        <v>0</v>
      </c>
      <c r="G10" s="16"/>
      <c r="H10" s="18">
        <f>SUM(H9:H9)</f>
        <v>0</v>
      </c>
      <c r="I10" s="18">
        <f>SUM(I9:I9)</f>
        <v>0</v>
      </c>
    </row>
    <row r="13" spans="1:9" ht="24" customHeight="1" x14ac:dyDescent="0.25">
      <c r="A13" s="59" t="s">
        <v>21</v>
      </c>
      <c r="B13" s="59"/>
      <c r="C13" s="59"/>
      <c r="D13" s="59"/>
      <c r="E13" s="59"/>
      <c r="F13" s="59"/>
      <c r="G13" s="59"/>
      <c r="H13" s="59"/>
      <c r="I13" s="59"/>
    </row>
    <row r="14" spans="1:9" x14ac:dyDescent="0.25">
      <c r="A14" s="23"/>
      <c r="B14" s="23"/>
      <c r="C14" s="23"/>
      <c r="D14" s="23"/>
      <c r="E14" s="23"/>
      <c r="F14" s="23"/>
      <c r="G14" s="23"/>
      <c r="H14" s="23"/>
      <c r="I14" s="23"/>
    </row>
    <row r="15" spans="1:9" x14ac:dyDescent="0.25">
      <c r="A15" s="60" t="s">
        <v>22</v>
      </c>
      <c r="B15" s="60"/>
      <c r="C15" s="60"/>
      <c r="D15" s="60"/>
      <c r="E15" s="60"/>
      <c r="F15" s="60"/>
      <c r="G15" s="60"/>
    </row>
  </sheetData>
  <mergeCells count="13">
    <mergeCell ref="A8:I8"/>
    <mergeCell ref="A13:I13"/>
    <mergeCell ref="A15:G15"/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CF38F-FAB2-4DCD-AE85-59C5C5211E14}">
  <dimension ref="A1:J20"/>
  <sheetViews>
    <sheetView workbookViewId="0">
      <selection activeCell="I4" sqref="I4:I6"/>
    </sheetView>
  </sheetViews>
  <sheetFormatPr defaultRowHeight="15" x14ac:dyDescent="0.25"/>
  <cols>
    <col min="2" max="2" width="32.42578125" customWidth="1"/>
    <col min="10" max="10" width="15.2851562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4"/>
      <c r="I2" s="24"/>
    </row>
    <row r="3" spans="1:10" ht="15.75" x14ac:dyDescent="0.25">
      <c r="A3" s="53" t="s">
        <v>242</v>
      </c>
      <c r="B3" s="53"/>
      <c r="C3" s="53"/>
      <c r="D3" s="3"/>
      <c r="E3" s="4"/>
      <c r="F3" s="24"/>
      <c r="G3" s="5"/>
      <c r="H3" s="6"/>
      <c r="I3" s="24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66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66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66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35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27.75" x14ac:dyDescent="0.25">
      <c r="A9" s="34">
        <v>1</v>
      </c>
      <c r="B9" s="35" t="s">
        <v>289</v>
      </c>
      <c r="C9" s="36" t="s">
        <v>24</v>
      </c>
      <c r="D9" s="36">
        <v>3</v>
      </c>
      <c r="E9" s="37"/>
      <c r="F9" s="37">
        <f t="shared" ref="F9:F10" si="0">D9*E9</f>
        <v>0</v>
      </c>
      <c r="G9" s="34"/>
      <c r="H9" s="37">
        <f t="shared" ref="H9:H10" si="1">F9*G9/100</f>
        <v>0</v>
      </c>
      <c r="I9" s="38">
        <f t="shared" ref="I9:I10" si="2">F9+H9</f>
        <v>0</v>
      </c>
      <c r="J9" s="39"/>
    </row>
    <row r="10" spans="1:10" ht="27.75" x14ac:dyDescent="0.25">
      <c r="A10" s="12">
        <v>2</v>
      </c>
      <c r="B10" s="13" t="s">
        <v>290</v>
      </c>
      <c r="C10" s="14" t="s">
        <v>24</v>
      </c>
      <c r="D10" s="14">
        <v>3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x14ac:dyDescent="0.25">
      <c r="E11" s="16" t="s">
        <v>20</v>
      </c>
      <c r="F11" s="17">
        <f>SUM(F9:F10)</f>
        <v>0</v>
      </c>
      <c r="G11" s="16"/>
      <c r="H11" s="18">
        <f>SUM(H9:H10)</f>
        <v>0</v>
      </c>
      <c r="I11" s="18">
        <f>SUM(I9:I10)</f>
        <v>0</v>
      </c>
    </row>
    <row r="14" spans="1:10" ht="20.25" customHeight="1" x14ac:dyDescent="0.25">
      <c r="A14" s="59" t="s">
        <v>21</v>
      </c>
      <c r="B14" s="59"/>
      <c r="C14" s="59"/>
      <c r="D14" s="59"/>
      <c r="E14" s="59"/>
      <c r="F14" s="59"/>
      <c r="G14" s="59"/>
      <c r="H14" s="59"/>
      <c r="I14" s="59"/>
    </row>
    <row r="15" spans="1:10" x14ac:dyDescent="0.25">
      <c r="A15" s="23"/>
      <c r="B15" s="23"/>
      <c r="C15" s="23"/>
      <c r="D15" s="23"/>
      <c r="E15" s="23"/>
      <c r="F15" s="23"/>
      <c r="G15" s="23"/>
      <c r="H15" s="23"/>
      <c r="I15" s="23"/>
    </row>
    <row r="16" spans="1:10" x14ac:dyDescent="0.25">
      <c r="A16" s="60" t="s">
        <v>22</v>
      </c>
      <c r="B16" s="60"/>
      <c r="C16" s="60"/>
      <c r="D16" s="60"/>
      <c r="E16" s="60"/>
      <c r="F16" s="60"/>
      <c r="G16" s="60"/>
    </row>
    <row r="18" spans="1:10" x14ac:dyDescent="0.25">
      <c r="A18" s="56" t="s">
        <v>282</v>
      </c>
      <c r="B18" s="56"/>
      <c r="C18" s="56"/>
      <c r="D18" s="56"/>
      <c r="E18" s="56"/>
      <c r="F18" s="56"/>
      <c r="G18" s="56"/>
      <c r="H18" s="56"/>
      <c r="I18" s="56"/>
      <c r="J18" s="56"/>
    </row>
    <row r="19" spans="1:10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</row>
    <row r="20" spans="1:10" x14ac:dyDescent="0.25">
      <c r="A20" s="56"/>
      <c r="B20" s="56"/>
      <c r="C20" s="56"/>
      <c r="D20" s="56"/>
      <c r="E20" s="56"/>
      <c r="F20" s="56"/>
      <c r="G20" s="56"/>
      <c r="H20" s="56"/>
      <c r="I20" s="56"/>
      <c r="J20" s="56"/>
    </row>
  </sheetData>
  <mergeCells count="15"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A18:J20"/>
    <mergeCell ref="I4:I6"/>
    <mergeCell ref="J4:J6"/>
    <mergeCell ref="A8:J8"/>
    <mergeCell ref="A14:I14"/>
    <mergeCell ref="A16:G16"/>
  </mergeCells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0DC1D-6583-4459-8726-BAF7FB7B1D26}">
  <dimension ref="A1:J36"/>
  <sheetViews>
    <sheetView workbookViewId="0">
      <selection activeCell="Q7" sqref="Q7"/>
    </sheetView>
  </sheetViews>
  <sheetFormatPr defaultRowHeight="15" x14ac:dyDescent="0.25"/>
  <cols>
    <col min="2" max="2" width="32.42578125" customWidth="1"/>
    <col min="10" max="10" width="15.4257812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10" ht="15.75" x14ac:dyDescent="0.25">
      <c r="A3" s="53" t="s">
        <v>28</v>
      </c>
      <c r="B3" s="53"/>
      <c r="C3" s="53"/>
      <c r="D3" s="3"/>
      <c r="E3" s="4"/>
      <c r="F3" s="2"/>
      <c r="G3" s="5"/>
      <c r="H3" s="6"/>
      <c r="I3" s="2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32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30" x14ac:dyDescent="0.25">
      <c r="A9" s="34">
        <v>1</v>
      </c>
      <c r="B9" s="35" t="s">
        <v>42</v>
      </c>
      <c r="C9" s="36" t="s">
        <v>24</v>
      </c>
      <c r="D9" s="36">
        <v>3000</v>
      </c>
      <c r="E9" s="37"/>
      <c r="F9" s="37">
        <f t="shared" ref="F9:F26" si="0">D9*E9</f>
        <v>0</v>
      </c>
      <c r="G9" s="34"/>
      <c r="H9" s="37">
        <f t="shared" ref="H9:H26" si="1">F9*G9/100</f>
        <v>0</v>
      </c>
      <c r="I9" s="38">
        <f t="shared" ref="I9:I26" si="2">F9+H9</f>
        <v>0</v>
      </c>
      <c r="J9" s="16"/>
    </row>
    <row r="10" spans="1:10" ht="30" x14ac:dyDescent="0.25">
      <c r="A10" s="12">
        <v>2</v>
      </c>
      <c r="B10" s="13" t="s">
        <v>43</v>
      </c>
      <c r="C10" s="14" t="s">
        <v>24</v>
      </c>
      <c r="D10" s="14">
        <v>1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ht="45" x14ac:dyDescent="0.25">
      <c r="A11" s="12">
        <v>3</v>
      </c>
      <c r="B11" s="13" t="s">
        <v>44</v>
      </c>
      <c r="C11" s="14" t="s">
        <v>24</v>
      </c>
      <c r="D11" s="14">
        <v>20</v>
      </c>
      <c r="E11" s="15"/>
      <c r="F11" s="15">
        <f t="shared" si="0"/>
        <v>0</v>
      </c>
      <c r="G11" s="12"/>
      <c r="H11" s="15">
        <f t="shared" si="1"/>
        <v>0</v>
      </c>
      <c r="I11" s="32">
        <f t="shared" si="2"/>
        <v>0</v>
      </c>
      <c r="J11" s="16"/>
    </row>
    <row r="12" spans="1:10" ht="30" x14ac:dyDescent="0.25">
      <c r="A12" s="12">
        <v>4</v>
      </c>
      <c r="B12" s="13" t="s">
        <v>45</v>
      </c>
      <c r="C12" s="14" t="s">
        <v>24</v>
      </c>
      <c r="D12" s="14">
        <v>10</v>
      </c>
      <c r="E12" s="15"/>
      <c r="F12" s="15">
        <f t="shared" si="0"/>
        <v>0</v>
      </c>
      <c r="G12" s="12"/>
      <c r="H12" s="15">
        <f t="shared" si="1"/>
        <v>0</v>
      </c>
      <c r="I12" s="32">
        <f t="shared" si="2"/>
        <v>0</v>
      </c>
      <c r="J12" s="16"/>
    </row>
    <row r="13" spans="1:10" ht="30" x14ac:dyDescent="0.25">
      <c r="A13" s="12">
        <v>5</v>
      </c>
      <c r="B13" s="13" t="s">
        <v>46</v>
      </c>
      <c r="C13" s="14" t="s">
        <v>24</v>
      </c>
      <c r="D13" s="14">
        <v>3</v>
      </c>
      <c r="E13" s="15"/>
      <c r="F13" s="15">
        <f t="shared" si="0"/>
        <v>0</v>
      </c>
      <c r="G13" s="12"/>
      <c r="H13" s="15">
        <f t="shared" si="1"/>
        <v>0</v>
      </c>
      <c r="I13" s="32">
        <f t="shared" si="2"/>
        <v>0</v>
      </c>
      <c r="J13" s="16"/>
    </row>
    <row r="14" spans="1:10" ht="27.75" x14ac:dyDescent="0.25">
      <c r="A14" s="22">
        <v>6</v>
      </c>
      <c r="B14" s="41" t="s">
        <v>377</v>
      </c>
      <c r="C14" s="42" t="s">
        <v>24</v>
      </c>
      <c r="D14" s="42">
        <v>1</v>
      </c>
      <c r="E14" s="21"/>
      <c r="F14" s="21">
        <f t="shared" si="0"/>
        <v>0</v>
      </c>
      <c r="G14" s="22"/>
      <c r="H14" s="21">
        <f t="shared" si="1"/>
        <v>0</v>
      </c>
      <c r="I14" s="43">
        <f t="shared" si="2"/>
        <v>0</v>
      </c>
      <c r="J14" s="44"/>
    </row>
    <row r="15" spans="1:10" ht="15" customHeight="1" x14ac:dyDescent="0.25">
      <c r="A15" s="58" t="s">
        <v>35</v>
      </c>
      <c r="B15" s="58"/>
      <c r="C15" s="58"/>
      <c r="D15" s="58"/>
      <c r="E15" s="58"/>
      <c r="F15" s="58"/>
      <c r="G15" s="58"/>
      <c r="H15" s="58"/>
      <c r="I15" s="58"/>
      <c r="J15" s="58"/>
    </row>
    <row r="16" spans="1:10" ht="42.75" x14ac:dyDescent="0.25">
      <c r="A16" s="34">
        <v>7</v>
      </c>
      <c r="B16" s="35" t="s">
        <v>366</v>
      </c>
      <c r="C16" s="36" t="s">
        <v>24</v>
      </c>
      <c r="D16" s="36">
        <v>2</v>
      </c>
      <c r="E16" s="37"/>
      <c r="F16" s="37">
        <f t="shared" si="0"/>
        <v>0</v>
      </c>
      <c r="G16" s="34"/>
      <c r="H16" s="37">
        <f t="shared" si="1"/>
        <v>0</v>
      </c>
      <c r="I16" s="38">
        <f t="shared" si="2"/>
        <v>0</v>
      </c>
      <c r="J16" s="16"/>
    </row>
    <row r="17" spans="1:10" ht="42.75" x14ac:dyDescent="0.25">
      <c r="A17" s="12">
        <v>8</v>
      </c>
      <c r="B17" s="13" t="s">
        <v>367</v>
      </c>
      <c r="C17" s="14" t="s">
        <v>24</v>
      </c>
      <c r="D17" s="14">
        <v>2</v>
      </c>
      <c r="E17" s="15"/>
      <c r="F17" s="15">
        <f t="shared" si="0"/>
        <v>0</v>
      </c>
      <c r="G17" s="12"/>
      <c r="H17" s="15">
        <f t="shared" si="1"/>
        <v>0</v>
      </c>
      <c r="I17" s="32">
        <f t="shared" si="2"/>
        <v>0</v>
      </c>
      <c r="J17" s="16"/>
    </row>
    <row r="18" spans="1:10" ht="42.75" x14ac:dyDescent="0.25">
      <c r="A18" s="12">
        <v>9</v>
      </c>
      <c r="B18" s="13" t="s">
        <v>368</v>
      </c>
      <c r="C18" s="14" t="s">
        <v>24</v>
      </c>
      <c r="D18" s="14">
        <v>2</v>
      </c>
      <c r="E18" s="15"/>
      <c r="F18" s="15">
        <f t="shared" si="0"/>
        <v>0</v>
      </c>
      <c r="G18" s="12"/>
      <c r="H18" s="15">
        <f t="shared" si="1"/>
        <v>0</v>
      </c>
      <c r="I18" s="32">
        <f t="shared" si="2"/>
        <v>0</v>
      </c>
      <c r="J18" s="16"/>
    </row>
    <row r="19" spans="1:10" ht="42.75" x14ac:dyDescent="0.25">
      <c r="A19" s="12">
        <v>10</v>
      </c>
      <c r="B19" s="13" t="s">
        <v>369</v>
      </c>
      <c r="C19" s="14" t="s">
        <v>24</v>
      </c>
      <c r="D19" s="14">
        <v>2</v>
      </c>
      <c r="E19" s="15"/>
      <c r="F19" s="15">
        <f t="shared" si="0"/>
        <v>0</v>
      </c>
      <c r="G19" s="12"/>
      <c r="H19" s="15">
        <f t="shared" si="1"/>
        <v>0</v>
      </c>
      <c r="I19" s="32">
        <f t="shared" si="2"/>
        <v>0</v>
      </c>
      <c r="J19" s="16"/>
    </row>
    <row r="20" spans="1:10" ht="42.75" x14ac:dyDescent="0.25">
      <c r="A20" s="12">
        <v>11</v>
      </c>
      <c r="B20" s="13" t="s">
        <v>370</v>
      </c>
      <c r="C20" s="14" t="s">
        <v>24</v>
      </c>
      <c r="D20" s="14">
        <v>2</v>
      </c>
      <c r="E20" s="15"/>
      <c r="F20" s="15">
        <f t="shared" si="0"/>
        <v>0</v>
      </c>
      <c r="G20" s="12"/>
      <c r="H20" s="15">
        <f t="shared" si="1"/>
        <v>0</v>
      </c>
      <c r="I20" s="32">
        <f t="shared" si="2"/>
        <v>0</v>
      </c>
      <c r="J20" s="16"/>
    </row>
    <row r="21" spans="1:10" ht="57.75" x14ac:dyDescent="0.25">
      <c r="A21" s="12">
        <v>12</v>
      </c>
      <c r="B21" s="13" t="s">
        <v>371</v>
      </c>
      <c r="C21" s="14" t="s">
        <v>24</v>
      </c>
      <c r="D21" s="14">
        <v>2</v>
      </c>
      <c r="E21" s="15"/>
      <c r="F21" s="15">
        <f t="shared" si="0"/>
        <v>0</v>
      </c>
      <c r="G21" s="12"/>
      <c r="H21" s="15">
        <f t="shared" si="1"/>
        <v>0</v>
      </c>
      <c r="I21" s="32">
        <f t="shared" si="2"/>
        <v>0</v>
      </c>
      <c r="J21" s="16"/>
    </row>
    <row r="22" spans="1:10" ht="30" x14ac:dyDescent="0.25">
      <c r="A22" s="12">
        <v>13</v>
      </c>
      <c r="B22" s="13" t="s">
        <v>372</v>
      </c>
      <c r="C22" s="14" t="s">
        <v>24</v>
      </c>
      <c r="D22" s="14">
        <v>2</v>
      </c>
      <c r="E22" s="15"/>
      <c r="F22" s="15">
        <f t="shared" si="0"/>
        <v>0</v>
      </c>
      <c r="G22" s="12"/>
      <c r="H22" s="15">
        <f t="shared" si="1"/>
        <v>0</v>
      </c>
      <c r="I22" s="32">
        <f t="shared" si="2"/>
        <v>0</v>
      </c>
      <c r="J22" s="16"/>
    </row>
    <row r="23" spans="1:10" ht="30" x14ac:dyDescent="0.25">
      <c r="A23" s="12">
        <v>14</v>
      </c>
      <c r="B23" s="13" t="s">
        <v>373</v>
      </c>
      <c r="C23" s="14" t="s">
        <v>24</v>
      </c>
      <c r="D23" s="14">
        <v>2</v>
      </c>
      <c r="E23" s="15"/>
      <c r="F23" s="15">
        <f t="shared" si="0"/>
        <v>0</v>
      </c>
      <c r="G23" s="12"/>
      <c r="H23" s="15">
        <f t="shared" si="1"/>
        <v>0</v>
      </c>
      <c r="I23" s="32">
        <f t="shared" si="2"/>
        <v>0</v>
      </c>
      <c r="J23" s="16"/>
    </row>
    <row r="24" spans="1:10" ht="30" x14ac:dyDescent="0.25">
      <c r="A24" s="12">
        <v>15</v>
      </c>
      <c r="B24" s="13" t="s">
        <v>374</v>
      </c>
      <c r="C24" s="14" t="s">
        <v>24</v>
      </c>
      <c r="D24" s="14">
        <v>2</v>
      </c>
      <c r="E24" s="15"/>
      <c r="F24" s="15">
        <f t="shared" si="0"/>
        <v>0</v>
      </c>
      <c r="G24" s="12"/>
      <c r="H24" s="15">
        <f t="shared" si="1"/>
        <v>0</v>
      </c>
      <c r="I24" s="32">
        <f t="shared" si="2"/>
        <v>0</v>
      </c>
      <c r="J24" s="16"/>
    </row>
    <row r="25" spans="1:10" ht="30" x14ac:dyDescent="0.25">
      <c r="A25" s="12">
        <v>16</v>
      </c>
      <c r="B25" s="13" t="s">
        <v>375</v>
      </c>
      <c r="C25" s="14" t="s">
        <v>24</v>
      </c>
      <c r="D25" s="14">
        <v>2</v>
      </c>
      <c r="E25" s="15"/>
      <c r="F25" s="15">
        <f t="shared" si="0"/>
        <v>0</v>
      </c>
      <c r="G25" s="12"/>
      <c r="H25" s="15">
        <f t="shared" si="1"/>
        <v>0</v>
      </c>
      <c r="I25" s="32">
        <f t="shared" si="2"/>
        <v>0</v>
      </c>
      <c r="J25" s="16"/>
    </row>
    <row r="26" spans="1:10" ht="27.75" x14ac:dyDescent="0.25">
      <c r="A26" s="12">
        <v>17</v>
      </c>
      <c r="B26" s="13" t="s">
        <v>376</v>
      </c>
      <c r="C26" s="14" t="s">
        <v>24</v>
      </c>
      <c r="D26" s="14">
        <v>2</v>
      </c>
      <c r="E26" s="15"/>
      <c r="F26" s="15">
        <f t="shared" si="0"/>
        <v>0</v>
      </c>
      <c r="G26" s="12"/>
      <c r="H26" s="15">
        <f t="shared" si="1"/>
        <v>0</v>
      </c>
      <c r="I26" s="32">
        <f t="shared" si="2"/>
        <v>0</v>
      </c>
      <c r="J26" s="16"/>
    </row>
    <row r="27" spans="1:10" x14ac:dyDescent="0.25">
      <c r="E27" s="16" t="s">
        <v>20</v>
      </c>
      <c r="F27" s="17">
        <f>SUM(F9:F26)</f>
        <v>0</v>
      </c>
      <c r="G27" s="16"/>
      <c r="H27" s="18">
        <f>SUM(H9:H26)</f>
        <v>0</v>
      </c>
      <c r="I27" s="18">
        <f>SUM(I9:I26)</f>
        <v>0</v>
      </c>
    </row>
    <row r="30" spans="1:10" ht="22.5" customHeight="1" x14ac:dyDescent="0.25">
      <c r="A30" s="59" t="s">
        <v>21</v>
      </c>
      <c r="B30" s="59"/>
      <c r="C30" s="59"/>
      <c r="D30" s="59"/>
      <c r="E30" s="59"/>
      <c r="F30" s="59"/>
      <c r="G30" s="59"/>
      <c r="H30" s="59"/>
      <c r="I30" s="59"/>
    </row>
    <row r="31" spans="1:10" x14ac:dyDescent="0.25">
      <c r="A31" s="19"/>
      <c r="B31" s="19"/>
      <c r="C31" s="19"/>
      <c r="D31" s="19"/>
      <c r="E31" s="19"/>
      <c r="F31" s="19"/>
      <c r="G31" s="19"/>
      <c r="H31" s="19"/>
      <c r="I31" s="19"/>
    </row>
    <row r="32" spans="1:10" x14ac:dyDescent="0.25">
      <c r="A32" s="60" t="s">
        <v>22</v>
      </c>
      <c r="B32" s="60"/>
      <c r="C32" s="60"/>
      <c r="D32" s="60"/>
      <c r="E32" s="60"/>
      <c r="F32" s="60"/>
      <c r="G32" s="60"/>
      <c r="H32" s="20"/>
      <c r="I32" s="20"/>
    </row>
    <row r="34" spans="1:10" x14ac:dyDescent="0.25">
      <c r="A34" s="56" t="s">
        <v>282</v>
      </c>
      <c r="B34" s="56"/>
      <c r="C34" s="56"/>
      <c r="D34" s="56"/>
      <c r="E34" s="56"/>
      <c r="F34" s="56"/>
      <c r="G34" s="56"/>
      <c r="H34" s="56"/>
      <c r="I34" s="56"/>
      <c r="J34" s="56"/>
    </row>
    <row r="35" spans="1:10" x14ac:dyDescent="0.25">
      <c r="A35" s="56"/>
      <c r="B35" s="56"/>
      <c r="C35" s="56"/>
      <c r="D35" s="56"/>
      <c r="E35" s="56"/>
      <c r="F35" s="56"/>
      <c r="G35" s="56"/>
      <c r="H35" s="56"/>
      <c r="I35" s="56"/>
      <c r="J35" s="56"/>
    </row>
    <row r="36" spans="1:10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</row>
  </sheetData>
  <mergeCells count="16">
    <mergeCell ref="J4:J6"/>
    <mergeCell ref="A8:J8"/>
    <mergeCell ref="A15:J15"/>
    <mergeCell ref="A34:J36"/>
    <mergeCell ref="A2:G2"/>
    <mergeCell ref="A30:I30"/>
    <mergeCell ref="A32:G32"/>
    <mergeCell ref="A1:I1"/>
    <mergeCell ref="A3:C3"/>
    <mergeCell ref="A4:A6"/>
    <mergeCell ref="B4:B6"/>
    <mergeCell ref="C4:C6"/>
    <mergeCell ref="D4:D6"/>
    <mergeCell ref="G4:G6"/>
    <mergeCell ref="H4:H6"/>
    <mergeCell ref="I4:I6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6778D-BA11-4878-9799-64DA081C14B8}">
  <dimension ref="A1:I17"/>
  <sheetViews>
    <sheetView workbookViewId="0">
      <selection activeCell="K23" sqref="K23"/>
    </sheetView>
  </sheetViews>
  <sheetFormatPr defaultRowHeight="15" x14ac:dyDescent="0.25"/>
  <cols>
    <col min="2" max="2" width="32.42578125" customWidth="1"/>
  </cols>
  <sheetData>
    <row r="1" spans="1:9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55" t="s">
        <v>406</v>
      </c>
      <c r="B2" s="55"/>
      <c r="C2" s="55"/>
      <c r="D2" s="55"/>
      <c r="E2" s="55"/>
      <c r="F2" s="55"/>
      <c r="G2" s="55"/>
      <c r="H2" s="24"/>
      <c r="I2" s="24"/>
    </row>
    <row r="3" spans="1:9" ht="15.75" x14ac:dyDescent="0.25">
      <c r="A3" s="53" t="s">
        <v>243</v>
      </c>
      <c r="B3" s="53"/>
      <c r="C3" s="53"/>
      <c r="D3" s="3"/>
      <c r="E3" s="4"/>
      <c r="F3" s="24"/>
      <c r="G3" s="5"/>
      <c r="H3" s="6"/>
      <c r="I3" s="24"/>
    </row>
    <row r="4" spans="1:9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</row>
    <row r="5" spans="1:9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</row>
    <row r="6" spans="1:9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</row>
    <row r="7" spans="1:9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</row>
    <row r="8" spans="1:9" x14ac:dyDescent="0.25">
      <c r="A8" s="61" t="s">
        <v>35</v>
      </c>
      <c r="B8" s="62"/>
      <c r="C8" s="62"/>
      <c r="D8" s="62"/>
      <c r="E8" s="62"/>
      <c r="F8" s="62"/>
      <c r="G8" s="62"/>
      <c r="H8" s="62"/>
      <c r="I8" s="63"/>
    </row>
    <row r="9" spans="1:9" x14ac:dyDescent="0.25">
      <c r="A9" s="12">
        <v>1</v>
      </c>
      <c r="B9" s="13" t="s">
        <v>244</v>
      </c>
      <c r="C9" s="14" t="s">
        <v>24</v>
      </c>
      <c r="D9" s="14">
        <v>37</v>
      </c>
      <c r="E9" s="15"/>
      <c r="F9" s="15">
        <f t="shared" ref="F9:F11" si="0">D9*E9</f>
        <v>0</v>
      </c>
      <c r="G9" s="12"/>
      <c r="H9" s="15">
        <f t="shared" ref="H9:H11" si="1">F9*G9/100</f>
        <v>0</v>
      </c>
      <c r="I9" s="15">
        <f t="shared" ref="I9:I11" si="2">F9+H9</f>
        <v>0</v>
      </c>
    </row>
    <row r="10" spans="1:9" x14ac:dyDescent="0.25">
      <c r="A10" s="12">
        <v>2</v>
      </c>
      <c r="B10" s="13" t="s">
        <v>245</v>
      </c>
      <c r="C10" s="14" t="s">
        <v>24</v>
      </c>
      <c r="D10" s="14">
        <v>17</v>
      </c>
      <c r="E10" s="15"/>
      <c r="F10" s="15">
        <f t="shared" si="0"/>
        <v>0</v>
      </c>
      <c r="G10" s="12"/>
      <c r="H10" s="15">
        <f t="shared" si="1"/>
        <v>0</v>
      </c>
      <c r="I10" s="15">
        <f t="shared" si="2"/>
        <v>0</v>
      </c>
    </row>
    <row r="11" spans="1:9" ht="30" x14ac:dyDescent="0.25">
      <c r="A11" s="12">
        <v>3</v>
      </c>
      <c r="B11" s="13" t="s">
        <v>246</v>
      </c>
      <c r="C11" s="14" t="s">
        <v>24</v>
      </c>
      <c r="D11" s="14">
        <v>17</v>
      </c>
      <c r="E11" s="15"/>
      <c r="F11" s="15">
        <f t="shared" si="0"/>
        <v>0</v>
      </c>
      <c r="G11" s="12"/>
      <c r="H11" s="15">
        <f t="shared" si="1"/>
        <v>0</v>
      </c>
      <c r="I11" s="15">
        <f t="shared" si="2"/>
        <v>0</v>
      </c>
    </row>
    <row r="12" spans="1:9" x14ac:dyDescent="0.25">
      <c r="E12" s="16" t="s">
        <v>20</v>
      </c>
      <c r="F12" s="17">
        <f>SUM(F9:F11)</f>
        <v>0</v>
      </c>
      <c r="G12" s="16"/>
      <c r="H12" s="18">
        <f>SUM(H9:H11)</f>
        <v>0</v>
      </c>
      <c r="I12" s="18">
        <f>SUM(I9:I11)</f>
        <v>0</v>
      </c>
    </row>
    <row r="15" spans="1:9" ht="21" customHeight="1" x14ac:dyDescent="0.25">
      <c r="A15" s="59" t="s">
        <v>21</v>
      </c>
      <c r="B15" s="59"/>
      <c r="C15" s="59"/>
      <c r="D15" s="59"/>
      <c r="E15" s="59"/>
      <c r="F15" s="59"/>
      <c r="G15" s="59"/>
      <c r="H15" s="59"/>
      <c r="I15" s="59"/>
    </row>
    <row r="16" spans="1:9" x14ac:dyDescent="0.25">
      <c r="A16" s="23"/>
      <c r="B16" s="23"/>
      <c r="C16" s="23"/>
      <c r="D16" s="23"/>
      <c r="E16" s="23"/>
      <c r="F16" s="23"/>
      <c r="G16" s="23"/>
      <c r="H16" s="23"/>
      <c r="I16" s="23"/>
    </row>
    <row r="17" spans="1:7" x14ac:dyDescent="0.25">
      <c r="A17" s="60" t="s">
        <v>22</v>
      </c>
      <c r="B17" s="60"/>
      <c r="C17" s="60"/>
      <c r="D17" s="60"/>
      <c r="E17" s="60"/>
      <c r="F17" s="60"/>
      <c r="G17" s="60"/>
    </row>
  </sheetData>
  <mergeCells count="13">
    <mergeCell ref="A8:I8"/>
    <mergeCell ref="A15:I15"/>
    <mergeCell ref="A17:G17"/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719CC-F76B-4D51-8F1D-F3F5023BCD28}">
  <dimension ref="A1:J20"/>
  <sheetViews>
    <sheetView workbookViewId="0">
      <selection activeCell="I4" sqref="I4:I6"/>
    </sheetView>
  </sheetViews>
  <sheetFormatPr defaultRowHeight="15" x14ac:dyDescent="0.25"/>
  <cols>
    <col min="2" max="2" width="32.42578125" customWidth="1"/>
    <col min="10" max="10" width="14.14062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4"/>
      <c r="I2" s="24"/>
    </row>
    <row r="3" spans="1:10" ht="15.75" x14ac:dyDescent="0.25">
      <c r="A3" s="53" t="s">
        <v>247</v>
      </c>
      <c r="B3" s="53"/>
      <c r="C3" s="53"/>
      <c r="D3" s="3"/>
      <c r="E3" s="4"/>
      <c r="F3" s="24"/>
      <c r="G3" s="5"/>
      <c r="H3" s="6"/>
      <c r="I3" s="24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6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68"/>
      <c r="J5" s="57"/>
    </row>
    <row r="6" spans="1:10" x14ac:dyDescent="0.25">
      <c r="A6" s="69"/>
      <c r="B6" s="69"/>
      <c r="C6" s="69"/>
      <c r="D6" s="69"/>
      <c r="E6" s="33"/>
      <c r="F6" s="9" t="s">
        <v>11</v>
      </c>
      <c r="G6" s="69"/>
      <c r="H6" s="69"/>
      <c r="I6" s="68"/>
      <c r="J6" s="70"/>
    </row>
    <row r="7" spans="1:10" x14ac:dyDescent="0.25">
      <c r="A7" s="31" t="s">
        <v>12</v>
      </c>
      <c r="B7" s="31" t="s">
        <v>13</v>
      </c>
      <c r="C7" s="31" t="s">
        <v>14</v>
      </c>
      <c r="D7" s="31">
        <v>4</v>
      </c>
      <c r="E7" s="31">
        <v>5</v>
      </c>
      <c r="F7" s="31" t="s">
        <v>15</v>
      </c>
      <c r="G7" s="31">
        <v>7</v>
      </c>
      <c r="H7" s="31" t="s">
        <v>16</v>
      </c>
      <c r="I7" s="31" t="s">
        <v>17</v>
      </c>
      <c r="J7" s="31">
        <v>10</v>
      </c>
    </row>
    <row r="8" spans="1:10" x14ac:dyDescent="0.25">
      <c r="A8" s="58" t="s">
        <v>35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34.5" customHeight="1" x14ac:dyDescent="0.25">
      <c r="A9" s="34">
        <v>1</v>
      </c>
      <c r="B9" s="35" t="s">
        <v>288</v>
      </c>
      <c r="C9" s="36" t="s">
        <v>24</v>
      </c>
      <c r="D9" s="36">
        <v>2</v>
      </c>
      <c r="E9" s="37"/>
      <c r="F9" s="37">
        <f t="shared" ref="F9" si="0">D9*E9</f>
        <v>0</v>
      </c>
      <c r="G9" s="34"/>
      <c r="H9" s="37">
        <f t="shared" ref="H9" si="1">F9*G9/100</f>
        <v>0</v>
      </c>
      <c r="I9" s="38">
        <f t="shared" ref="I9" si="2">F9+H9</f>
        <v>0</v>
      </c>
      <c r="J9" s="39"/>
    </row>
    <row r="10" spans="1:10" x14ac:dyDescent="0.25">
      <c r="E10" s="16" t="s">
        <v>20</v>
      </c>
      <c r="F10" s="17">
        <f>SUM(F9:F9)</f>
        <v>0</v>
      </c>
      <c r="G10" s="16"/>
      <c r="H10" s="18">
        <f>SUM(H9:H9)</f>
        <v>0</v>
      </c>
      <c r="I10" s="18">
        <f>SUM(I9:I9)</f>
        <v>0</v>
      </c>
    </row>
    <row r="13" spans="1:10" ht="30" customHeight="1" x14ac:dyDescent="0.25">
      <c r="A13" s="59" t="s">
        <v>21</v>
      </c>
      <c r="B13" s="59"/>
      <c r="C13" s="59"/>
      <c r="D13" s="59"/>
      <c r="E13" s="59"/>
      <c r="F13" s="59"/>
      <c r="G13" s="59"/>
      <c r="H13" s="59"/>
      <c r="I13" s="59"/>
    </row>
    <row r="14" spans="1:10" x14ac:dyDescent="0.25">
      <c r="A14" s="23"/>
      <c r="B14" s="23"/>
      <c r="C14" s="23"/>
      <c r="D14" s="23"/>
      <c r="E14" s="23"/>
      <c r="F14" s="23"/>
      <c r="G14" s="23"/>
      <c r="H14" s="23"/>
      <c r="I14" s="23"/>
    </row>
    <row r="15" spans="1:10" x14ac:dyDescent="0.25">
      <c r="A15" s="60" t="s">
        <v>22</v>
      </c>
      <c r="B15" s="60"/>
      <c r="C15" s="60"/>
      <c r="D15" s="60"/>
      <c r="E15" s="60"/>
      <c r="F15" s="60"/>
      <c r="G15" s="60"/>
    </row>
    <row r="18" spans="1:10" x14ac:dyDescent="0.25">
      <c r="A18" s="56" t="s">
        <v>282</v>
      </c>
      <c r="B18" s="56"/>
      <c r="C18" s="56"/>
      <c r="D18" s="56"/>
      <c r="E18" s="56"/>
      <c r="F18" s="56"/>
      <c r="G18" s="56"/>
      <c r="H18" s="56"/>
      <c r="I18" s="56"/>
      <c r="J18" s="56"/>
    </row>
    <row r="19" spans="1:10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</row>
    <row r="20" spans="1:10" x14ac:dyDescent="0.25">
      <c r="A20" s="56"/>
      <c r="B20" s="56"/>
      <c r="C20" s="56"/>
      <c r="D20" s="56"/>
      <c r="E20" s="56"/>
      <c r="F20" s="56"/>
      <c r="G20" s="56"/>
      <c r="H20" s="56"/>
      <c r="I20" s="56"/>
      <c r="J20" s="56"/>
    </row>
  </sheetData>
  <mergeCells count="15"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A18:J20"/>
    <mergeCell ref="I4:I6"/>
    <mergeCell ref="J4:J6"/>
    <mergeCell ref="A8:J8"/>
    <mergeCell ref="A13:I13"/>
    <mergeCell ref="A15:G15"/>
  </mergeCells>
  <phoneticPr fontId="14" type="noConversion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4EB39-11EF-4BAD-8FAA-3FCE41F3243B}">
  <dimension ref="A1:I21"/>
  <sheetViews>
    <sheetView workbookViewId="0">
      <selection activeCell="L7" sqref="L7"/>
    </sheetView>
  </sheetViews>
  <sheetFormatPr defaultRowHeight="15" x14ac:dyDescent="0.25"/>
  <cols>
    <col min="2" max="2" width="32.42578125" customWidth="1"/>
  </cols>
  <sheetData>
    <row r="1" spans="1:9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55" t="s">
        <v>406</v>
      </c>
      <c r="B2" s="55"/>
      <c r="C2" s="55"/>
      <c r="D2" s="55"/>
      <c r="E2" s="55"/>
      <c r="F2" s="55"/>
      <c r="G2" s="55"/>
      <c r="H2" s="24"/>
      <c r="I2" s="24"/>
    </row>
    <row r="3" spans="1:9" ht="15.75" x14ac:dyDescent="0.25">
      <c r="A3" s="53" t="s">
        <v>248</v>
      </c>
      <c r="B3" s="53"/>
      <c r="C3" s="53"/>
      <c r="D3" s="3"/>
      <c r="E3" s="4"/>
      <c r="F3" s="24"/>
      <c r="G3" s="5"/>
      <c r="H3" s="6"/>
      <c r="I3" s="24"/>
    </row>
    <row r="4" spans="1:9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66" t="s">
        <v>8</v>
      </c>
      <c r="I4" s="57" t="s">
        <v>287</v>
      </c>
    </row>
    <row r="5" spans="1:9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66"/>
      <c r="I5" s="57"/>
    </row>
    <row r="6" spans="1:9" x14ac:dyDescent="0.25">
      <c r="A6" s="54"/>
      <c r="B6" s="54"/>
      <c r="C6" s="54"/>
      <c r="D6" s="54"/>
      <c r="E6" s="10"/>
      <c r="F6" s="11" t="s">
        <v>11</v>
      </c>
      <c r="G6" s="54"/>
      <c r="H6" s="66"/>
      <c r="I6" s="57"/>
    </row>
    <row r="7" spans="1:9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</row>
    <row r="8" spans="1:9" x14ac:dyDescent="0.25">
      <c r="A8" s="61" t="s">
        <v>35</v>
      </c>
      <c r="B8" s="62"/>
      <c r="C8" s="62"/>
      <c r="D8" s="62"/>
      <c r="E8" s="62"/>
      <c r="F8" s="62"/>
      <c r="G8" s="62"/>
      <c r="H8" s="62"/>
      <c r="I8" s="63"/>
    </row>
    <row r="9" spans="1:9" x14ac:dyDescent="0.25">
      <c r="A9" s="12">
        <v>1</v>
      </c>
      <c r="B9" s="13" t="s">
        <v>249</v>
      </c>
      <c r="C9" s="14" t="s">
        <v>24</v>
      </c>
      <c r="D9" s="14">
        <v>3</v>
      </c>
      <c r="E9" s="15"/>
      <c r="F9" s="15">
        <f t="shared" ref="F9:F15" si="0">D9*E9</f>
        <v>0</v>
      </c>
      <c r="G9" s="12"/>
      <c r="H9" s="15">
        <f t="shared" ref="H9:H15" si="1">F9*G9/100</f>
        <v>0</v>
      </c>
      <c r="I9" s="15">
        <f t="shared" ref="I9:I15" si="2">F9+H9</f>
        <v>0</v>
      </c>
    </row>
    <row r="10" spans="1:9" x14ac:dyDescent="0.25">
      <c r="A10" s="12">
        <v>2</v>
      </c>
      <c r="B10" s="13" t="s">
        <v>250</v>
      </c>
      <c r="C10" s="14" t="s">
        <v>24</v>
      </c>
      <c r="D10" s="14">
        <v>1</v>
      </c>
      <c r="E10" s="15"/>
      <c r="F10" s="15">
        <f t="shared" si="0"/>
        <v>0</v>
      </c>
      <c r="G10" s="12"/>
      <c r="H10" s="15">
        <f t="shared" si="1"/>
        <v>0</v>
      </c>
      <c r="I10" s="15">
        <f t="shared" si="2"/>
        <v>0</v>
      </c>
    </row>
    <row r="11" spans="1:9" x14ac:dyDescent="0.25">
      <c r="A11" s="12">
        <v>3</v>
      </c>
      <c r="B11" s="13" t="s">
        <v>251</v>
      </c>
      <c r="C11" s="14" t="s">
        <v>24</v>
      </c>
      <c r="D11" s="14">
        <v>1</v>
      </c>
      <c r="E11" s="15"/>
      <c r="F11" s="15">
        <f t="shared" si="0"/>
        <v>0</v>
      </c>
      <c r="G11" s="12"/>
      <c r="H11" s="15">
        <f t="shared" si="1"/>
        <v>0</v>
      </c>
      <c r="I11" s="15">
        <f t="shared" si="2"/>
        <v>0</v>
      </c>
    </row>
    <row r="12" spans="1:9" x14ac:dyDescent="0.25">
      <c r="A12" s="12">
        <v>4</v>
      </c>
      <c r="B12" s="13" t="s">
        <v>252</v>
      </c>
      <c r="C12" s="14" t="s">
        <v>24</v>
      </c>
      <c r="D12" s="14">
        <v>1</v>
      </c>
      <c r="E12" s="15"/>
      <c r="F12" s="15">
        <f t="shared" si="0"/>
        <v>0</v>
      </c>
      <c r="G12" s="12"/>
      <c r="H12" s="15">
        <f t="shared" si="1"/>
        <v>0</v>
      </c>
      <c r="I12" s="15">
        <f t="shared" si="2"/>
        <v>0</v>
      </c>
    </row>
    <row r="13" spans="1:9" x14ac:dyDescent="0.25">
      <c r="A13" s="12">
        <v>5</v>
      </c>
      <c r="B13" s="13" t="s">
        <v>253</v>
      </c>
      <c r="C13" s="14" t="s">
        <v>24</v>
      </c>
      <c r="D13" s="14">
        <v>35</v>
      </c>
      <c r="E13" s="15"/>
      <c r="F13" s="15">
        <f t="shared" si="0"/>
        <v>0</v>
      </c>
      <c r="G13" s="12"/>
      <c r="H13" s="15">
        <f t="shared" si="1"/>
        <v>0</v>
      </c>
      <c r="I13" s="15">
        <f t="shared" si="2"/>
        <v>0</v>
      </c>
    </row>
    <row r="14" spans="1:9" x14ac:dyDescent="0.25">
      <c r="A14" s="12">
        <v>6</v>
      </c>
      <c r="B14" s="13" t="s">
        <v>254</v>
      </c>
      <c r="C14" s="14" t="s">
        <v>24</v>
      </c>
      <c r="D14" s="14">
        <v>30</v>
      </c>
      <c r="E14" s="15"/>
      <c r="F14" s="15">
        <f t="shared" si="0"/>
        <v>0</v>
      </c>
      <c r="G14" s="12"/>
      <c r="H14" s="15">
        <f t="shared" si="1"/>
        <v>0</v>
      </c>
      <c r="I14" s="15">
        <f t="shared" si="2"/>
        <v>0</v>
      </c>
    </row>
    <row r="15" spans="1:9" x14ac:dyDescent="0.25">
      <c r="A15" s="12">
        <v>7</v>
      </c>
      <c r="B15" s="13" t="s">
        <v>255</v>
      </c>
      <c r="C15" s="14" t="s">
        <v>24</v>
      </c>
      <c r="D15" s="14">
        <v>30</v>
      </c>
      <c r="E15" s="15"/>
      <c r="F15" s="15">
        <f t="shared" si="0"/>
        <v>0</v>
      </c>
      <c r="G15" s="12"/>
      <c r="H15" s="15">
        <f t="shared" si="1"/>
        <v>0</v>
      </c>
      <c r="I15" s="15">
        <f t="shared" si="2"/>
        <v>0</v>
      </c>
    </row>
    <row r="16" spans="1:9" x14ac:dyDescent="0.25">
      <c r="E16" s="16" t="s">
        <v>20</v>
      </c>
      <c r="F16" s="17">
        <f>SUM(F9:F15)</f>
        <v>0</v>
      </c>
      <c r="G16" s="16"/>
      <c r="H16" s="18">
        <f>SUM(H9:H15)</f>
        <v>0</v>
      </c>
      <c r="I16" s="18">
        <f>SUM(I9:I15)</f>
        <v>0</v>
      </c>
    </row>
    <row r="19" spans="1:9" ht="22.5" customHeight="1" x14ac:dyDescent="0.25">
      <c r="A19" s="59" t="s">
        <v>21</v>
      </c>
      <c r="B19" s="59"/>
      <c r="C19" s="59"/>
      <c r="D19" s="59"/>
      <c r="E19" s="59"/>
      <c r="F19" s="59"/>
      <c r="G19" s="59"/>
      <c r="H19" s="59"/>
      <c r="I19" s="59"/>
    </row>
    <row r="20" spans="1:9" x14ac:dyDescent="0.25">
      <c r="A20" s="23"/>
      <c r="B20" s="23"/>
      <c r="C20" s="23"/>
      <c r="D20" s="23"/>
      <c r="E20" s="23"/>
      <c r="F20" s="23"/>
      <c r="G20" s="23"/>
      <c r="H20" s="23"/>
      <c r="I20" s="23"/>
    </row>
    <row r="21" spans="1:9" x14ac:dyDescent="0.25">
      <c r="A21" s="60" t="s">
        <v>22</v>
      </c>
      <c r="B21" s="60"/>
      <c r="C21" s="60"/>
      <c r="D21" s="60"/>
      <c r="E21" s="60"/>
      <c r="F21" s="60"/>
      <c r="G21" s="60"/>
    </row>
  </sheetData>
  <mergeCells count="13">
    <mergeCell ref="A8:I8"/>
    <mergeCell ref="A19:I19"/>
    <mergeCell ref="A21:G21"/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D162F-3725-47C6-8D6E-5A171557E607}">
  <dimension ref="A1:J22"/>
  <sheetViews>
    <sheetView workbookViewId="0">
      <selection activeCell="I4" sqref="I4:I6"/>
    </sheetView>
  </sheetViews>
  <sheetFormatPr defaultRowHeight="15" x14ac:dyDescent="0.25"/>
  <cols>
    <col min="2" max="2" width="32.42578125" customWidth="1"/>
    <col min="10" max="10" width="14.570312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4"/>
      <c r="I2" s="24"/>
    </row>
    <row r="3" spans="1:10" ht="15.75" x14ac:dyDescent="0.25">
      <c r="A3" s="53" t="s">
        <v>256</v>
      </c>
      <c r="B3" s="53"/>
      <c r="C3" s="53"/>
      <c r="D3" s="3"/>
      <c r="E3" s="4"/>
      <c r="F3" s="24"/>
      <c r="G3" s="5"/>
      <c r="H3" s="6"/>
      <c r="I3" s="24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67" t="s">
        <v>287</v>
      </c>
      <c r="J4" s="71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68"/>
      <c r="J5" s="72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54"/>
      <c r="I6" s="73"/>
      <c r="J6" s="72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9" t="s">
        <v>17</v>
      </c>
      <c r="J7" s="31">
        <v>10</v>
      </c>
    </row>
    <row r="8" spans="1:10" x14ac:dyDescent="0.25">
      <c r="A8" s="58" t="s">
        <v>35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27.75" x14ac:dyDescent="0.25">
      <c r="A9" s="34">
        <v>1</v>
      </c>
      <c r="B9" s="35" t="s">
        <v>283</v>
      </c>
      <c r="C9" s="36" t="s">
        <v>24</v>
      </c>
      <c r="D9" s="36">
        <v>5</v>
      </c>
      <c r="E9" s="37"/>
      <c r="F9" s="37">
        <f t="shared" ref="F9:F12" si="0">D9*E9</f>
        <v>0</v>
      </c>
      <c r="G9" s="34"/>
      <c r="H9" s="37">
        <f t="shared" ref="H9:H12" si="1">F9*G9/100</f>
        <v>0</v>
      </c>
      <c r="I9" s="38">
        <f t="shared" ref="I9:I12" si="2">F9+H9</f>
        <v>0</v>
      </c>
      <c r="J9" s="39"/>
    </row>
    <row r="10" spans="1:10" ht="27.75" x14ac:dyDescent="0.25">
      <c r="A10" s="12">
        <v>2</v>
      </c>
      <c r="B10" s="13" t="s">
        <v>284</v>
      </c>
      <c r="C10" s="14" t="s">
        <v>24</v>
      </c>
      <c r="D10" s="14">
        <v>5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ht="27.75" x14ac:dyDescent="0.25">
      <c r="A11" s="12">
        <v>3</v>
      </c>
      <c r="B11" s="13" t="s">
        <v>285</v>
      </c>
      <c r="C11" s="14" t="s">
        <v>24</v>
      </c>
      <c r="D11" s="14">
        <v>12</v>
      </c>
      <c r="E11" s="15"/>
      <c r="F11" s="15">
        <f t="shared" si="0"/>
        <v>0</v>
      </c>
      <c r="G11" s="12"/>
      <c r="H11" s="15">
        <f t="shared" si="1"/>
        <v>0</v>
      </c>
      <c r="I11" s="32">
        <f t="shared" si="2"/>
        <v>0</v>
      </c>
      <c r="J11" s="16"/>
    </row>
    <row r="12" spans="1:10" ht="30" x14ac:dyDescent="0.25">
      <c r="A12" s="12">
        <v>4</v>
      </c>
      <c r="B12" s="13" t="s">
        <v>286</v>
      </c>
      <c r="C12" s="14" t="s">
        <v>24</v>
      </c>
      <c r="D12" s="14">
        <v>3</v>
      </c>
      <c r="E12" s="15"/>
      <c r="F12" s="15">
        <f t="shared" si="0"/>
        <v>0</v>
      </c>
      <c r="G12" s="12"/>
      <c r="H12" s="15">
        <f t="shared" si="1"/>
        <v>0</v>
      </c>
      <c r="I12" s="32">
        <f t="shared" si="2"/>
        <v>0</v>
      </c>
      <c r="J12" s="16"/>
    </row>
    <row r="13" spans="1:10" x14ac:dyDescent="0.25">
      <c r="E13" s="16" t="s">
        <v>20</v>
      </c>
      <c r="F13" s="17">
        <f>SUM(F9:F12)</f>
        <v>0</v>
      </c>
      <c r="G13" s="16"/>
      <c r="H13" s="18">
        <f>SUM(H9:H12)</f>
        <v>0</v>
      </c>
      <c r="I13" s="18">
        <f>SUM(I9:I12)</f>
        <v>0</v>
      </c>
    </row>
    <row r="16" spans="1:10" ht="21.75" customHeight="1" x14ac:dyDescent="0.25">
      <c r="A16" s="59" t="s">
        <v>21</v>
      </c>
      <c r="B16" s="59"/>
      <c r="C16" s="59"/>
      <c r="D16" s="59"/>
      <c r="E16" s="59"/>
      <c r="F16" s="59"/>
      <c r="G16" s="59"/>
      <c r="H16" s="59"/>
      <c r="I16" s="59"/>
    </row>
    <row r="17" spans="1:10" x14ac:dyDescent="0.25">
      <c r="A17" s="23"/>
      <c r="B17" s="23"/>
      <c r="C17" s="23"/>
      <c r="D17" s="23"/>
      <c r="E17" s="23"/>
      <c r="F17" s="23"/>
      <c r="G17" s="23"/>
      <c r="H17" s="23"/>
      <c r="I17" s="23"/>
    </row>
    <row r="18" spans="1:10" x14ac:dyDescent="0.25">
      <c r="A18" s="60" t="s">
        <v>22</v>
      </c>
      <c r="B18" s="60"/>
      <c r="C18" s="60"/>
      <c r="D18" s="60"/>
      <c r="E18" s="60"/>
      <c r="F18" s="60"/>
      <c r="G18" s="60"/>
    </row>
    <row r="20" spans="1:10" x14ac:dyDescent="0.25">
      <c r="A20" s="56" t="s">
        <v>282</v>
      </c>
      <c r="B20" s="56"/>
      <c r="C20" s="56"/>
      <c r="D20" s="56"/>
      <c r="E20" s="56"/>
      <c r="F20" s="56"/>
      <c r="G20" s="56"/>
      <c r="H20" s="56"/>
      <c r="I20" s="56"/>
      <c r="J20" s="56"/>
    </row>
    <row r="21" spans="1:10" x14ac:dyDescent="0.25">
      <c r="A21" s="56"/>
      <c r="B21" s="56"/>
      <c r="C21" s="56"/>
      <c r="D21" s="56"/>
      <c r="E21" s="56"/>
      <c r="F21" s="56"/>
      <c r="G21" s="56"/>
      <c r="H21" s="56"/>
      <c r="I21" s="56"/>
      <c r="J21" s="56"/>
    </row>
    <row r="22" spans="1:10" x14ac:dyDescent="0.25">
      <c r="A22" s="56"/>
      <c r="B22" s="56"/>
      <c r="C22" s="56"/>
      <c r="D22" s="56"/>
      <c r="E22" s="56"/>
      <c r="F22" s="56"/>
      <c r="G22" s="56"/>
      <c r="H22" s="56"/>
      <c r="I22" s="56"/>
      <c r="J22" s="56"/>
    </row>
  </sheetData>
  <mergeCells count="15"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  <mergeCell ref="J4:J6"/>
    <mergeCell ref="A8:J8"/>
    <mergeCell ref="A20:J22"/>
    <mergeCell ref="A16:I16"/>
    <mergeCell ref="A18:G18"/>
  </mergeCells>
  <phoneticPr fontId="14" type="noConversion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98A1B-B9DD-4441-8876-1D87068B88F4}">
  <dimension ref="A1:I18"/>
  <sheetViews>
    <sheetView workbookViewId="0">
      <selection activeCell="I4" sqref="I4:I6"/>
    </sheetView>
  </sheetViews>
  <sheetFormatPr defaultRowHeight="15" x14ac:dyDescent="0.25"/>
  <cols>
    <col min="2" max="2" width="32.42578125" customWidth="1"/>
  </cols>
  <sheetData>
    <row r="1" spans="1:9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55" t="s">
        <v>406</v>
      </c>
      <c r="B2" s="55"/>
      <c r="C2" s="55"/>
      <c r="D2" s="55"/>
      <c r="E2" s="55"/>
      <c r="F2" s="55"/>
      <c r="G2" s="55"/>
      <c r="H2" s="24"/>
      <c r="I2" s="24"/>
    </row>
    <row r="3" spans="1:9" ht="15.75" x14ac:dyDescent="0.25">
      <c r="A3" s="53" t="s">
        <v>257</v>
      </c>
      <c r="B3" s="53"/>
      <c r="C3" s="53"/>
      <c r="D3" s="3"/>
      <c r="E3" s="4"/>
      <c r="F3" s="24"/>
      <c r="G3" s="5"/>
      <c r="H3" s="6"/>
      <c r="I3" s="24"/>
    </row>
    <row r="4" spans="1:9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66" t="s">
        <v>8</v>
      </c>
      <c r="I4" s="57" t="s">
        <v>287</v>
      </c>
    </row>
    <row r="5" spans="1:9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66"/>
      <c r="I5" s="57"/>
    </row>
    <row r="6" spans="1:9" x14ac:dyDescent="0.25">
      <c r="A6" s="54"/>
      <c r="B6" s="54"/>
      <c r="C6" s="54"/>
      <c r="D6" s="54"/>
      <c r="E6" s="10"/>
      <c r="F6" s="11" t="s">
        <v>11</v>
      </c>
      <c r="G6" s="54"/>
      <c r="H6" s="66"/>
      <c r="I6" s="57"/>
    </row>
    <row r="7" spans="1:9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</row>
    <row r="8" spans="1:9" x14ac:dyDescent="0.25">
      <c r="A8" s="61" t="s">
        <v>35</v>
      </c>
      <c r="B8" s="62"/>
      <c r="C8" s="62"/>
      <c r="D8" s="62"/>
      <c r="E8" s="62"/>
      <c r="F8" s="62"/>
      <c r="G8" s="62"/>
      <c r="H8" s="62"/>
      <c r="I8" s="63"/>
    </row>
    <row r="9" spans="1:9" x14ac:dyDescent="0.25">
      <c r="A9" s="12">
        <v>1</v>
      </c>
      <c r="B9" s="13" t="s">
        <v>258</v>
      </c>
      <c r="C9" s="14" t="s">
        <v>24</v>
      </c>
      <c r="D9" s="14">
        <v>7</v>
      </c>
      <c r="E9" s="15"/>
      <c r="F9" s="15">
        <f t="shared" ref="F9:F12" si="0">D9*E9</f>
        <v>0</v>
      </c>
      <c r="G9" s="12"/>
      <c r="H9" s="15">
        <f t="shared" ref="H9:H12" si="1">F9*G9/100</f>
        <v>0</v>
      </c>
      <c r="I9" s="15">
        <f t="shared" ref="I9:I12" si="2">F9+H9</f>
        <v>0</v>
      </c>
    </row>
    <row r="10" spans="1:9" x14ac:dyDescent="0.25">
      <c r="A10" s="12">
        <v>2</v>
      </c>
      <c r="B10" s="13" t="s">
        <v>259</v>
      </c>
      <c r="C10" s="14" t="s">
        <v>24</v>
      </c>
      <c r="D10" s="14">
        <v>8</v>
      </c>
      <c r="E10" s="15"/>
      <c r="F10" s="15">
        <f t="shared" si="0"/>
        <v>0</v>
      </c>
      <c r="G10" s="12"/>
      <c r="H10" s="15">
        <f t="shared" si="1"/>
        <v>0</v>
      </c>
      <c r="I10" s="15">
        <f t="shared" si="2"/>
        <v>0</v>
      </c>
    </row>
    <row r="11" spans="1:9" x14ac:dyDescent="0.25">
      <c r="A11" s="12">
        <v>3</v>
      </c>
      <c r="B11" s="13" t="s">
        <v>260</v>
      </c>
      <c r="C11" s="14" t="s">
        <v>24</v>
      </c>
      <c r="D11" s="14">
        <v>7</v>
      </c>
      <c r="E11" s="15"/>
      <c r="F11" s="15">
        <f t="shared" si="0"/>
        <v>0</v>
      </c>
      <c r="G11" s="12"/>
      <c r="H11" s="15">
        <f t="shared" si="1"/>
        <v>0</v>
      </c>
      <c r="I11" s="15">
        <f t="shared" si="2"/>
        <v>0</v>
      </c>
    </row>
    <row r="12" spans="1:9" x14ac:dyDescent="0.25">
      <c r="A12" s="12">
        <v>4</v>
      </c>
      <c r="B12" s="13" t="s">
        <v>261</v>
      </c>
      <c r="C12" s="14" t="s">
        <v>24</v>
      </c>
      <c r="D12" s="14">
        <v>7</v>
      </c>
      <c r="E12" s="15"/>
      <c r="F12" s="15">
        <f t="shared" si="0"/>
        <v>0</v>
      </c>
      <c r="G12" s="12"/>
      <c r="H12" s="15">
        <f t="shared" si="1"/>
        <v>0</v>
      </c>
      <c r="I12" s="15">
        <f t="shared" si="2"/>
        <v>0</v>
      </c>
    </row>
    <row r="13" spans="1:9" x14ac:dyDescent="0.25">
      <c r="E13" s="16" t="s">
        <v>20</v>
      </c>
      <c r="F13" s="17">
        <f>SUM(F9:F12)</f>
        <v>0</v>
      </c>
      <c r="G13" s="16"/>
      <c r="H13" s="18">
        <f>SUM(H9:H12)</f>
        <v>0</v>
      </c>
      <c r="I13" s="18">
        <f>SUM(I9:I12)</f>
        <v>0</v>
      </c>
    </row>
    <row r="16" spans="1:9" ht="26.25" customHeight="1" x14ac:dyDescent="0.25">
      <c r="A16" s="59" t="s">
        <v>21</v>
      </c>
      <c r="B16" s="59"/>
      <c r="C16" s="59"/>
      <c r="D16" s="59"/>
      <c r="E16" s="59"/>
      <c r="F16" s="59"/>
      <c r="G16" s="59"/>
      <c r="H16" s="59"/>
      <c r="I16" s="59"/>
    </row>
    <row r="17" spans="1:9" x14ac:dyDescent="0.25">
      <c r="A17" s="23"/>
      <c r="B17" s="23"/>
      <c r="C17" s="23"/>
      <c r="D17" s="23"/>
      <c r="E17" s="23"/>
      <c r="F17" s="23"/>
      <c r="G17" s="23"/>
      <c r="H17" s="23"/>
      <c r="I17" s="23"/>
    </row>
    <row r="18" spans="1:9" x14ac:dyDescent="0.25">
      <c r="A18" s="60" t="s">
        <v>22</v>
      </c>
      <c r="B18" s="60"/>
      <c r="C18" s="60"/>
      <c r="D18" s="60"/>
      <c r="E18" s="60"/>
      <c r="F18" s="60"/>
      <c r="G18" s="60"/>
    </row>
  </sheetData>
  <mergeCells count="13">
    <mergeCell ref="A8:I8"/>
    <mergeCell ref="A16:I16"/>
    <mergeCell ref="A18:G18"/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DE16D-382F-4C4B-B013-FE08165E603E}">
  <dimension ref="A1:I19"/>
  <sheetViews>
    <sheetView workbookViewId="0">
      <selection activeCell="I29" sqref="I29"/>
    </sheetView>
  </sheetViews>
  <sheetFormatPr defaultRowHeight="15" x14ac:dyDescent="0.25"/>
  <cols>
    <col min="2" max="2" width="32.42578125" customWidth="1"/>
  </cols>
  <sheetData>
    <row r="1" spans="1:9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55" t="s">
        <v>406</v>
      </c>
      <c r="B2" s="55"/>
      <c r="C2" s="55"/>
      <c r="D2" s="55"/>
      <c r="E2" s="55"/>
      <c r="F2" s="55"/>
      <c r="G2" s="55"/>
      <c r="H2" s="24"/>
      <c r="I2" s="24"/>
    </row>
    <row r="3" spans="1:9" ht="15.75" x14ac:dyDescent="0.25">
      <c r="A3" s="53" t="s">
        <v>262</v>
      </c>
      <c r="B3" s="53"/>
      <c r="C3" s="53"/>
      <c r="D3" s="3"/>
      <c r="E3" s="4"/>
      <c r="F3" s="24"/>
      <c r="G3" s="5"/>
      <c r="H3" s="6"/>
      <c r="I3" s="24"/>
    </row>
    <row r="4" spans="1:9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66" t="s">
        <v>8</v>
      </c>
      <c r="I4" s="57" t="s">
        <v>287</v>
      </c>
    </row>
    <row r="5" spans="1:9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66"/>
      <c r="I5" s="57"/>
    </row>
    <row r="6" spans="1:9" x14ac:dyDescent="0.25">
      <c r="A6" s="54"/>
      <c r="B6" s="54"/>
      <c r="C6" s="54"/>
      <c r="D6" s="54"/>
      <c r="E6" s="10"/>
      <c r="F6" s="11" t="s">
        <v>11</v>
      </c>
      <c r="G6" s="54"/>
      <c r="H6" s="66"/>
      <c r="I6" s="57"/>
    </row>
    <row r="7" spans="1:9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</row>
    <row r="8" spans="1:9" x14ac:dyDescent="0.25">
      <c r="A8" s="61" t="s">
        <v>35</v>
      </c>
      <c r="B8" s="62"/>
      <c r="C8" s="62"/>
      <c r="D8" s="62"/>
      <c r="E8" s="62"/>
      <c r="F8" s="62"/>
      <c r="G8" s="62"/>
      <c r="H8" s="62"/>
      <c r="I8" s="63"/>
    </row>
    <row r="9" spans="1:9" x14ac:dyDescent="0.25">
      <c r="A9" s="12">
        <v>1</v>
      </c>
      <c r="B9" s="13" t="s">
        <v>263</v>
      </c>
      <c r="C9" s="14" t="s">
        <v>24</v>
      </c>
      <c r="D9" s="14">
        <v>42</v>
      </c>
      <c r="E9" s="15"/>
      <c r="F9" s="15">
        <f t="shared" ref="F9:F13" si="0">D9*E9</f>
        <v>0</v>
      </c>
      <c r="G9" s="12"/>
      <c r="H9" s="15">
        <f t="shared" ref="H9:H13" si="1">F9*G9/100</f>
        <v>0</v>
      </c>
      <c r="I9" s="15">
        <f t="shared" ref="I9:I13" si="2">F9+H9</f>
        <v>0</v>
      </c>
    </row>
    <row r="10" spans="1:9" x14ac:dyDescent="0.25">
      <c r="A10" s="12">
        <v>2</v>
      </c>
      <c r="B10" s="13" t="s">
        <v>264</v>
      </c>
      <c r="C10" s="14" t="s">
        <v>24</v>
      </c>
      <c r="D10" s="14">
        <v>23</v>
      </c>
      <c r="E10" s="15"/>
      <c r="F10" s="15">
        <f t="shared" si="0"/>
        <v>0</v>
      </c>
      <c r="G10" s="12"/>
      <c r="H10" s="15">
        <f t="shared" si="1"/>
        <v>0</v>
      </c>
      <c r="I10" s="15">
        <f t="shared" si="2"/>
        <v>0</v>
      </c>
    </row>
    <row r="11" spans="1:9" x14ac:dyDescent="0.25">
      <c r="A11" s="12">
        <v>3</v>
      </c>
      <c r="B11" s="13" t="s">
        <v>265</v>
      </c>
      <c r="C11" s="14" t="s">
        <v>24</v>
      </c>
      <c r="D11" s="14">
        <v>20</v>
      </c>
      <c r="E11" s="15"/>
      <c r="F11" s="15">
        <f t="shared" si="0"/>
        <v>0</v>
      </c>
      <c r="G11" s="12"/>
      <c r="H11" s="15">
        <f t="shared" si="1"/>
        <v>0</v>
      </c>
      <c r="I11" s="15">
        <f t="shared" si="2"/>
        <v>0</v>
      </c>
    </row>
    <row r="12" spans="1:9" x14ac:dyDescent="0.25">
      <c r="A12" s="61" t="s">
        <v>266</v>
      </c>
      <c r="B12" s="62"/>
      <c r="C12" s="62"/>
      <c r="D12" s="62"/>
      <c r="E12" s="62"/>
      <c r="F12" s="62"/>
      <c r="G12" s="62"/>
      <c r="H12" s="62"/>
      <c r="I12" s="63"/>
    </row>
    <row r="13" spans="1:9" x14ac:dyDescent="0.25">
      <c r="A13" s="12">
        <v>4</v>
      </c>
      <c r="B13" s="13" t="s">
        <v>267</v>
      </c>
      <c r="C13" s="14" t="s">
        <v>268</v>
      </c>
      <c r="D13" s="14">
        <v>20</v>
      </c>
      <c r="E13" s="15"/>
      <c r="F13" s="15">
        <f t="shared" si="0"/>
        <v>0</v>
      </c>
      <c r="G13" s="12"/>
      <c r="H13" s="15">
        <f t="shared" si="1"/>
        <v>0</v>
      </c>
      <c r="I13" s="15">
        <f t="shared" si="2"/>
        <v>0</v>
      </c>
    </row>
    <row r="14" spans="1:9" x14ac:dyDescent="0.25">
      <c r="E14" s="16" t="s">
        <v>20</v>
      </c>
      <c r="F14" s="17">
        <f>SUM(F9:F13)</f>
        <v>0</v>
      </c>
      <c r="G14" s="16"/>
      <c r="H14" s="18">
        <f>SUM(H9:H13)</f>
        <v>0</v>
      </c>
      <c r="I14" s="18">
        <f>SUM(I9:I13)</f>
        <v>0</v>
      </c>
    </row>
    <row r="17" spans="1:9" ht="26.25" customHeight="1" x14ac:dyDescent="0.25">
      <c r="A17" s="59" t="s">
        <v>21</v>
      </c>
      <c r="B17" s="59"/>
      <c r="C17" s="59"/>
      <c r="D17" s="59"/>
      <c r="E17" s="59"/>
      <c r="F17" s="59"/>
      <c r="G17" s="59"/>
      <c r="H17" s="59"/>
      <c r="I17" s="59"/>
    </row>
    <row r="18" spans="1:9" x14ac:dyDescent="0.25">
      <c r="A18" s="23"/>
      <c r="B18" s="23"/>
      <c r="C18" s="23"/>
      <c r="D18" s="23"/>
      <c r="E18" s="23"/>
      <c r="F18" s="23"/>
      <c r="G18" s="23"/>
      <c r="H18" s="23"/>
      <c r="I18" s="23"/>
    </row>
    <row r="19" spans="1:9" x14ac:dyDescent="0.25">
      <c r="A19" s="60" t="s">
        <v>22</v>
      </c>
      <c r="B19" s="60"/>
      <c r="C19" s="60"/>
      <c r="D19" s="60"/>
      <c r="E19" s="60"/>
      <c r="F19" s="60"/>
      <c r="G19" s="60"/>
    </row>
  </sheetData>
  <mergeCells count="14">
    <mergeCell ref="A8:I8"/>
    <mergeCell ref="A17:I17"/>
    <mergeCell ref="A19:G19"/>
    <mergeCell ref="A12:I12"/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1E821-DAEB-4B5C-AFC9-5ECF3A3128CD}">
  <dimension ref="A1:J22"/>
  <sheetViews>
    <sheetView workbookViewId="0">
      <selection activeCell="H18" sqref="H18"/>
    </sheetView>
  </sheetViews>
  <sheetFormatPr defaultRowHeight="15" x14ac:dyDescent="0.25"/>
  <cols>
    <col min="2" max="2" width="32.42578125" customWidth="1"/>
    <col min="10" max="10" width="15.710937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9"/>
      <c r="I2" s="29"/>
    </row>
    <row r="3" spans="1:10" ht="15.75" x14ac:dyDescent="0.25">
      <c r="A3" s="53" t="s">
        <v>269</v>
      </c>
      <c r="B3" s="53"/>
      <c r="C3" s="53"/>
      <c r="D3" s="3"/>
      <c r="E3" s="4"/>
      <c r="F3" s="29"/>
      <c r="G3" s="5"/>
      <c r="H3" s="6"/>
      <c r="I3" s="29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66" t="s">
        <v>8</v>
      </c>
      <c r="I4" s="57" t="s">
        <v>280</v>
      </c>
      <c r="J4" s="74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66"/>
      <c r="I5" s="57"/>
      <c r="J5" s="74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66"/>
      <c r="I6" s="57"/>
      <c r="J6" s="74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ht="15" customHeight="1" x14ac:dyDescent="0.25">
      <c r="A8" s="58" t="s">
        <v>67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57.75" x14ac:dyDescent="0.25">
      <c r="A9" s="34">
        <v>1</v>
      </c>
      <c r="B9" s="35" t="s">
        <v>276</v>
      </c>
      <c r="C9" s="36" t="s">
        <v>234</v>
      </c>
      <c r="D9" s="36">
        <v>1</v>
      </c>
      <c r="E9" s="37"/>
      <c r="F9" s="37">
        <f t="shared" ref="F9" si="0">D9*E9</f>
        <v>0</v>
      </c>
      <c r="G9" s="34"/>
      <c r="H9" s="37">
        <f t="shared" ref="H9" si="1">F9*G9/100</f>
        <v>0</v>
      </c>
      <c r="I9" s="38">
        <f t="shared" ref="I9" si="2">F9+H9</f>
        <v>0</v>
      </c>
      <c r="J9" s="39"/>
    </row>
    <row r="10" spans="1:10" ht="27" x14ac:dyDescent="0.25">
      <c r="A10" s="12">
        <v>2</v>
      </c>
      <c r="B10" s="13" t="s">
        <v>277</v>
      </c>
      <c r="C10" s="14" t="s">
        <v>234</v>
      </c>
      <c r="D10" s="14">
        <v>2</v>
      </c>
      <c r="E10" s="15"/>
      <c r="F10" s="15">
        <f t="shared" ref="F10:F12" si="3">D10*E10</f>
        <v>0</v>
      </c>
      <c r="G10" s="12"/>
      <c r="H10" s="15">
        <f t="shared" ref="H10:H12" si="4">F10*G10/100</f>
        <v>0</v>
      </c>
      <c r="I10" s="32">
        <f t="shared" ref="I10:I12" si="5">F10+H10</f>
        <v>0</v>
      </c>
      <c r="J10" s="16"/>
    </row>
    <row r="11" spans="1:10" ht="42" x14ac:dyDescent="0.25">
      <c r="A11" s="12">
        <v>3</v>
      </c>
      <c r="B11" s="13" t="s">
        <v>278</v>
      </c>
      <c r="C11" s="14" t="s">
        <v>234</v>
      </c>
      <c r="D11" s="14">
        <v>1</v>
      </c>
      <c r="E11" s="15"/>
      <c r="F11" s="15">
        <f t="shared" si="3"/>
        <v>0</v>
      </c>
      <c r="G11" s="12"/>
      <c r="H11" s="15">
        <f t="shared" si="4"/>
        <v>0</v>
      </c>
      <c r="I11" s="32">
        <f t="shared" si="5"/>
        <v>0</v>
      </c>
      <c r="J11" s="16"/>
    </row>
    <row r="12" spans="1:10" ht="57" x14ac:dyDescent="0.25">
      <c r="A12" s="12">
        <v>4</v>
      </c>
      <c r="B12" s="13" t="s">
        <v>279</v>
      </c>
      <c r="C12" s="14" t="s">
        <v>234</v>
      </c>
      <c r="D12" s="14">
        <v>1</v>
      </c>
      <c r="E12" s="15"/>
      <c r="F12" s="15">
        <f t="shared" si="3"/>
        <v>0</v>
      </c>
      <c r="G12" s="12"/>
      <c r="H12" s="15">
        <f t="shared" si="4"/>
        <v>0</v>
      </c>
      <c r="I12" s="32">
        <f t="shared" si="5"/>
        <v>0</v>
      </c>
      <c r="J12" s="16"/>
    </row>
    <row r="13" spans="1:10" x14ac:dyDescent="0.25">
      <c r="E13" s="16" t="s">
        <v>20</v>
      </c>
      <c r="F13" s="17">
        <f>SUM(F9:F12)</f>
        <v>0</v>
      </c>
      <c r="G13" s="16"/>
      <c r="H13" s="18">
        <f>SUM(H9:H12)</f>
        <v>0</v>
      </c>
      <c r="I13" s="18">
        <f>SUM(I9:I12)</f>
        <v>0</v>
      </c>
    </row>
    <row r="16" spans="1:10" ht="23.25" customHeight="1" x14ac:dyDescent="0.25">
      <c r="A16" s="59" t="s">
        <v>21</v>
      </c>
      <c r="B16" s="59"/>
      <c r="C16" s="59"/>
      <c r="D16" s="59"/>
      <c r="E16" s="59"/>
      <c r="F16" s="59"/>
      <c r="G16" s="59"/>
      <c r="H16" s="59"/>
      <c r="I16" s="59"/>
    </row>
    <row r="17" spans="1:10" x14ac:dyDescent="0.25">
      <c r="A17" s="30"/>
      <c r="B17" s="30"/>
      <c r="C17" s="30"/>
      <c r="D17" s="30"/>
      <c r="E17" s="30"/>
      <c r="F17" s="30"/>
      <c r="G17" s="30"/>
      <c r="H17" s="30"/>
      <c r="I17" s="30"/>
    </row>
    <row r="18" spans="1:10" x14ac:dyDescent="0.25">
      <c r="A18" s="60" t="s">
        <v>22</v>
      </c>
      <c r="B18" s="60"/>
      <c r="C18" s="60"/>
      <c r="D18" s="60"/>
      <c r="E18" s="60"/>
      <c r="F18" s="60"/>
      <c r="G18" s="60"/>
    </row>
    <row r="20" spans="1:10" x14ac:dyDescent="0.25">
      <c r="A20" s="56" t="s">
        <v>282</v>
      </c>
      <c r="B20" s="56"/>
      <c r="C20" s="56"/>
      <c r="D20" s="56"/>
      <c r="E20" s="56"/>
      <c r="F20" s="56"/>
      <c r="G20" s="56"/>
      <c r="H20" s="56"/>
      <c r="I20" s="56"/>
      <c r="J20" s="56"/>
    </row>
    <row r="21" spans="1:10" x14ac:dyDescent="0.25">
      <c r="A21" s="56"/>
      <c r="B21" s="56"/>
      <c r="C21" s="56"/>
      <c r="D21" s="56"/>
      <c r="E21" s="56"/>
      <c r="F21" s="56"/>
      <c r="G21" s="56"/>
      <c r="H21" s="56"/>
      <c r="I21" s="56"/>
      <c r="J21" s="56"/>
    </row>
    <row r="22" spans="1:10" x14ac:dyDescent="0.25">
      <c r="A22" s="56"/>
      <c r="B22" s="56"/>
      <c r="C22" s="56"/>
      <c r="D22" s="56"/>
      <c r="E22" s="56"/>
      <c r="F22" s="56"/>
      <c r="G22" s="56"/>
      <c r="H22" s="56"/>
      <c r="I22" s="56"/>
      <c r="J22" s="56"/>
    </row>
  </sheetData>
  <mergeCells count="15"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  <mergeCell ref="J4:J6"/>
    <mergeCell ref="A8:J8"/>
    <mergeCell ref="A20:J22"/>
    <mergeCell ref="A16:I16"/>
    <mergeCell ref="A18:G18"/>
  </mergeCells>
  <phoneticPr fontId="14" type="noConversion"/>
  <pageMargins left="0.7" right="0.7" top="0.75" bottom="0.75" header="0.3" footer="0.3"/>
  <pageSetup paperSize="9" orientation="portrait" horizontalDpi="4294967293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73C84-1656-4B91-997D-C84D49CD7F4C}">
  <dimension ref="A1:I15"/>
  <sheetViews>
    <sheetView workbookViewId="0">
      <selection activeCell="I4" sqref="I4:I6"/>
    </sheetView>
  </sheetViews>
  <sheetFormatPr defaultRowHeight="15" x14ac:dyDescent="0.25"/>
  <cols>
    <col min="2" max="2" width="32.42578125" customWidth="1"/>
  </cols>
  <sheetData>
    <row r="1" spans="1:9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55" t="s">
        <v>406</v>
      </c>
      <c r="B2" s="55"/>
      <c r="C2" s="55"/>
      <c r="D2" s="55"/>
      <c r="E2" s="55"/>
      <c r="F2" s="55"/>
      <c r="G2" s="55"/>
      <c r="H2" s="29"/>
      <c r="I2" s="29"/>
    </row>
    <row r="3" spans="1:9" ht="15.75" x14ac:dyDescent="0.25">
      <c r="A3" s="53" t="s">
        <v>270</v>
      </c>
      <c r="B3" s="53"/>
      <c r="C3" s="53"/>
      <c r="D3" s="3"/>
      <c r="E3" s="4"/>
      <c r="F3" s="29"/>
      <c r="G3" s="5"/>
      <c r="H3" s="6"/>
      <c r="I3" s="29"/>
    </row>
    <row r="4" spans="1:9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66" t="s">
        <v>8</v>
      </c>
      <c r="I4" s="57" t="s">
        <v>280</v>
      </c>
    </row>
    <row r="5" spans="1:9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66"/>
      <c r="I5" s="57"/>
    </row>
    <row r="6" spans="1:9" x14ac:dyDescent="0.25">
      <c r="A6" s="54"/>
      <c r="B6" s="54"/>
      <c r="C6" s="54"/>
      <c r="D6" s="54"/>
      <c r="E6" s="10"/>
      <c r="F6" s="11" t="s">
        <v>11</v>
      </c>
      <c r="G6" s="54"/>
      <c r="H6" s="66"/>
      <c r="I6" s="57"/>
    </row>
    <row r="7" spans="1:9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9" t="s">
        <v>17</v>
      </c>
    </row>
    <row r="8" spans="1:9" x14ac:dyDescent="0.25">
      <c r="A8" s="61" t="s">
        <v>67</v>
      </c>
      <c r="B8" s="62"/>
      <c r="C8" s="62"/>
      <c r="D8" s="62"/>
      <c r="E8" s="62"/>
      <c r="F8" s="62"/>
      <c r="G8" s="62"/>
      <c r="H8" s="62"/>
      <c r="I8" s="63"/>
    </row>
    <row r="9" spans="1:9" ht="30" x14ac:dyDescent="0.25">
      <c r="A9" s="12">
        <v>1</v>
      </c>
      <c r="B9" s="13" t="s">
        <v>271</v>
      </c>
      <c r="C9" s="14" t="s">
        <v>19</v>
      </c>
      <c r="D9" s="14">
        <v>1</v>
      </c>
      <c r="E9" s="15"/>
      <c r="F9" s="15">
        <f t="shared" ref="F9" si="0">D9*E9</f>
        <v>0</v>
      </c>
      <c r="G9" s="12"/>
      <c r="H9" s="15">
        <f t="shared" ref="H9" si="1">F9*G9/100</f>
        <v>0</v>
      </c>
      <c r="I9" s="15">
        <f t="shared" ref="I9" si="2">F9+H9</f>
        <v>0</v>
      </c>
    </row>
    <row r="10" spans="1:9" x14ac:dyDescent="0.25">
      <c r="E10" s="16" t="s">
        <v>20</v>
      </c>
      <c r="F10" s="17">
        <f>SUM(F9:F9)</f>
        <v>0</v>
      </c>
      <c r="G10" s="16"/>
      <c r="H10" s="18">
        <f>SUM(H9:H9)</f>
        <v>0</v>
      </c>
      <c r="I10" s="18">
        <f>SUM(I9:I9)</f>
        <v>0</v>
      </c>
    </row>
    <row r="13" spans="1:9" ht="23.25" customHeight="1" x14ac:dyDescent="0.25">
      <c r="A13" s="59" t="s">
        <v>21</v>
      </c>
      <c r="B13" s="59"/>
      <c r="C13" s="59"/>
      <c r="D13" s="59"/>
      <c r="E13" s="59"/>
      <c r="F13" s="59"/>
      <c r="G13" s="59"/>
      <c r="H13" s="59"/>
      <c r="I13" s="59"/>
    </row>
    <row r="14" spans="1:9" x14ac:dyDescent="0.25">
      <c r="A14" s="30"/>
      <c r="B14" s="30"/>
      <c r="C14" s="30"/>
      <c r="D14" s="30"/>
      <c r="E14" s="30"/>
      <c r="F14" s="30"/>
      <c r="G14" s="30"/>
      <c r="H14" s="30"/>
      <c r="I14" s="30"/>
    </row>
    <row r="15" spans="1:9" x14ac:dyDescent="0.25">
      <c r="A15" s="60" t="s">
        <v>22</v>
      </c>
      <c r="B15" s="60"/>
      <c r="C15" s="60"/>
      <c r="D15" s="60"/>
      <c r="E15" s="60"/>
      <c r="F15" s="60"/>
      <c r="G15" s="60"/>
    </row>
  </sheetData>
  <mergeCells count="13">
    <mergeCell ref="A8:I8"/>
    <mergeCell ref="A13:I13"/>
    <mergeCell ref="A15:G15"/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FF64F-A001-4CB2-AE93-41944A18CD90}">
  <dimension ref="A1:I15"/>
  <sheetViews>
    <sheetView workbookViewId="0">
      <selection activeCell="I4" sqref="I4:I6"/>
    </sheetView>
  </sheetViews>
  <sheetFormatPr defaultRowHeight="15" x14ac:dyDescent="0.25"/>
  <cols>
    <col min="2" max="2" width="32.42578125" customWidth="1"/>
  </cols>
  <sheetData>
    <row r="1" spans="1:9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55" t="s">
        <v>406</v>
      </c>
      <c r="B2" s="55"/>
      <c r="C2" s="55"/>
      <c r="D2" s="55"/>
      <c r="E2" s="55"/>
      <c r="F2" s="55"/>
      <c r="G2" s="55"/>
      <c r="H2" s="29"/>
      <c r="I2" s="29"/>
    </row>
    <row r="3" spans="1:9" ht="15.75" x14ac:dyDescent="0.25">
      <c r="A3" s="53" t="s">
        <v>273</v>
      </c>
      <c r="B3" s="53"/>
      <c r="C3" s="53"/>
      <c r="D3" s="3"/>
      <c r="E3" s="4"/>
      <c r="F3" s="29"/>
      <c r="G3" s="5"/>
      <c r="H3" s="6"/>
      <c r="I3" s="29"/>
    </row>
    <row r="4" spans="1:9" ht="15" customHeight="1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66" t="s">
        <v>8</v>
      </c>
      <c r="I4" s="57" t="s">
        <v>280</v>
      </c>
    </row>
    <row r="5" spans="1:9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66"/>
      <c r="I5" s="57"/>
    </row>
    <row r="6" spans="1:9" x14ac:dyDescent="0.25">
      <c r="A6" s="54"/>
      <c r="B6" s="54"/>
      <c r="C6" s="54"/>
      <c r="D6" s="54"/>
      <c r="E6" s="10"/>
      <c r="F6" s="11" t="s">
        <v>11</v>
      </c>
      <c r="G6" s="54"/>
      <c r="H6" s="66"/>
      <c r="I6" s="57"/>
    </row>
    <row r="7" spans="1:9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</row>
    <row r="8" spans="1:9" x14ac:dyDescent="0.25">
      <c r="A8" s="61" t="s">
        <v>67</v>
      </c>
      <c r="B8" s="62"/>
      <c r="C8" s="62"/>
      <c r="D8" s="62"/>
      <c r="E8" s="62"/>
      <c r="F8" s="62"/>
      <c r="G8" s="62"/>
      <c r="H8" s="62"/>
      <c r="I8" s="63"/>
    </row>
    <row r="9" spans="1:9" x14ac:dyDescent="0.25">
      <c r="A9" s="12">
        <v>1</v>
      </c>
      <c r="B9" s="13" t="s">
        <v>272</v>
      </c>
      <c r="C9" s="14" t="s">
        <v>19</v>
      </c>
      <c r="D9" s="14">
        <v>11</v>
      </c>
      <c r="E9" s="15"/>
      <c r="F9" s="15">
        <f t="shared" ref="F9" si="0">D9*E9</f>
        <v>0</v>
      </c>
      <c r="G9" s="12"/>
      <c r="H9" s="15">
        <f t="shared" ref="H9" si="1">F9*G9/100</f>
        <v>0</v>
      </c>
      <c r="I9" s="15">
        <f t="shared" ref="I9" si="2">F9+H9</f>
        <v>0</v>
      </c>
    </row>
    <row r="10" spans="1:9" x14ac:dyDescent="0.25">
      <c r="E10" s="16" t="s">
        <v>20</v>
      </c>
      <c r="F10" s="17">
        <f>SUM(F9:F9)</f>
        <v>0</v>
      </c>
      <c r="G10" s="16"/>
      <c r="H10" s="18">
        <f>SUM(H9:H9)</f>
        <v>0</v>
      </c>
      <c r="I10" s="18">
        <f>SUM(I9:I9)</f>
        <v>0</v>
      </c>
    </row>
    <row r="13" spans="1:9" ht="22.5" customHeight="1" x14ac:dyDescent="0.25">
      <c r="A13" s="59" t="s">
        <v>21</v>
      </c>
      <c r="B13" s="59"/>
      <c r="C13" s="59"/>
      <c r="D13" s="59"/>
      <c r="E13" s="59"/>
      <c r="F13" s="59"/>
      <c r="G13" s="59"/>
      <c r="H13" s="59"/>
      <c r="I13" s="59"/>
    </row>
    <row r="14" spans="1:9" x14ac:dyDescent="0.25">
      <c r="A14" s="30"/>
      <c r="B14" s="30"/>
      <c r="C14" s="30"/>
      <c r="D14" s="30"/>
      <c r="E14" s="30"/>
      <c r="F14" s="30"/>
      <c r="G14" s="30"/>
      <c r="H14" s="30"/>
      <c r="I14" s="30"/>
    </row>
    <row r="15" spans="1:9" x14ac:dyDescent="0.25">
      <c r="A15" s="60" t="s">
        <v>22</v>
      </c>
      <c r="B15" s="60"/>
      <c r="C15" s="60"/>
      <c r="D15" s="60"/>
      <c r="E15" s="60"/>
      <c r="F15" s="60"/>
      <c r="G15" s="60"/>
    </row>
  </sheetData>
  <mergeCells count="13">
    <mergeCell ref="A8:I8"/>
    <mergeCell ref="A13:I13"/>
    <mergeCell ref="A15:G15"/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D05F1-943C-47AD-BDF9-99017005CCC5}">
  <dimension ref="A1:I15"/>
  <sheetViews>
    <sheetView tabSelected="1" workbookViewId="0">
      <selection activeCell="O30" sqref="O30"/>
    </sheetView>
  </sheetViews>
  <sheetFormatPr defaultRowHeight="15" x14ac:dyDescent="0.25"/>
  <cols>
    <col min="2" max="2" width="32.42578125" customWidth="1"/>
  </cols>
  <sheetData>
    <row r="1" spans="1:9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55" t="s">
        <v>406</v>
      </c>
      <c r="B2" s="55"/>
      <c r="C2" s="55"/>
      <c r="D2" s="55"/>
      <c r="E2" s="55"/>
      <c r="F2" s="55"/>
      <c r="G2" s="55"/>
      <c r="H2" s="29"/>
      <c r="I2" s="29"/>
    </row>
    <row r="3" spans="1:9" ht="15.75" x14ac:dyDescent="0.25">
      <c r="A3" s="53" t="s">
        <v>274</v>
      </c>
      <c r="B3" s="53"/>
      <c r="C3" s="53"/>
      <c r="D3" s="3"/>
      <c r="E3" s="4"/>
      <c r="F3" s="29"/>
      <c r="G3" s="5"/>
      <c r="H3" s="6"/>
      <c r="I3" s="29"/>
    </row>
    <row r="4" spans="1:9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66" t="s">
        <v>8</v>
      </c>
      <c r="I4" s="57" t="s">
        <v>280</v>
      </c>
    </row>
    <row r="5" spans="1:9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66"/>
      <c r="I5" s="57"/>
    </row>
    <row r="6" spans="1:9" x14ac:dyDescent="0.25">
      <c r="A6" s="54"/>
      <c r="B6" s="54"/>
      <c r="C6" s="54"/>
      <c r="D6" s="54"/>
      <c r="E6" s="10"/>
      <c r="F6" s="11" t="s">
        <v>11</v>
      </c>
      <c r="G6" s="54"/>
      <c r="H6" s="66"/>
      <c r="I6" s="57"/>
    </row>
    <row r="7" spans="1:9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</row>
    <row r="8" spans="1:9" ht="15" customHeight="1" x14ac:dyDescent="0.25">
      <c r="A8" s="61" t="s">
        <v>35</v>
      </c>
      <c r="B8" s="62"/>
      <c r="C8" s="62"/>
      <c r="D8" s="62"/>
      <c r="E8" s="62"/>
      <c r="F8" s="62"/>
      <c r="G8" s="62"/>
      <c r="H8" s="62"/>
      <c r="I8" s="63"/>
    </row>
    <row r="9" spans="1:9" x14ac:dyDescent="0.25">
      <c r="A9" s="12">
        <v>1</v>
      </c>
      <c r="B9" s="13" t="s">
        <v>275</v>
      </c>
      <c r="C9" s="14" t="s">
        <v>19</v>
      </c>
      <c r="D9" s="14">
        <v>1</v>
      </c>
      <c r="E9" s="15"/>
      <c r="F9" s="15">
        <f t="shared" ref="F9" si="0">D9*E9</f>
        <v>0</v>
      </c>
      <c r="G9" s="12"/>
      <c r="H9" s="15">
        <f t="shared" ref="H9" si="1">F9*G9/100</f>
        <v>0</v>
      </c>
      <c r="I9" s="15">
        <f t="shared" ref="I9" si="2">F9+H9</f>
        <v>0</v>
      </c>
    </row>
    <row r="10" spans="1:9" x14ac:dyDescent="0.25">
      <c r="E10" s="16" t="s">
        <v>20</v>
      </c>
      <c r="F10" s="17">
        <f>SUM(F9:F9)</f>
        <v>0</v>
      </c>
      <c r="G10" s="16"/>
      <c r="H10" s="18">
        <f>SUM(H9:H9)</f>
        <v>0</v>
      </c>
      <c r="I10" s="18">
        <f>SUM(I9:I9)</f>
        <v>0</v>
      </c>
    </row>
    <row r="13" spans="1:9" ht="18.75" customHeight="1" x14ac:dyDescent="0.25">
      <c r="A13" s="59" t="s">
        <v>21</v>
      </c>
      <c r="B13" s="59"/>
      <c r="C13" s="59"/>
      <c r="D13" s="59"/>
      <c r="E13" s="59"/>
      <c r="F13" s="59"/>
      <c r="G13" s="59"/>
      <c r="H13" s="59"/>
      <c r="I13" s="59"/>
    </row>
    <row r="14" spans="1:9" x14ac:dyDescent="0.25">
      <c r="A14" s="30"/>
      <c r="B14" s="30"/>
      <c r="C14" s="30"/>
      <c r="D14" s="30"/>
      <c r="E14" s="30"/>
      <c r="F14" s="30"/>
      <c r="G14" s="30"/>
      <c r="H14" s="30"/>
      <c r="I14" s="30"/>
    </row>
    <row r="15" spans="1:9" x14ac:dyDescent="0.25">
      <c r="A15" s="60" t="s">
        <v>22</v>
      </c>
      <c r="B15" s="60"/>
      <c r="C15" s="60"/>
      <c r="D15" s="60"/>
      <c r="E15" s="60"/>
      <c r="F15" s="60"/>
      <c r="G15" s="60"/>
    </row>
  </sheetData>
  <mergeCells count="13">
    <mergeCell ref="A8:I8"/>
    <mergeCell ref="A13:I13"/>
    <mergeCell ref="A15:G15"/>
    <mergeCell ref="A1:I1"/>
    <mergeCell ref="A2:G2"/>
    <mergeCell ref="A3:C3"/>
    <mergeCell ref="A4:A6"/>
    <mergeCell ref="B4:B6"/>
    <mergeCell ref="C4:C6"/>
    <mergeCell ref="D4:D6"/>
    <mergeCell ref="G4:G6"/>
    <mergeCell ref="H4:H6"/>
    <mergeCell ref="I4:I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00758-547B-42C1-925A-5CFA7E1CB242}">
  <dimension ref="A1:I20"/>
  <sheetViews>
    <sheetView workbookViewId="0">
      <selection activeCell="P22" sqref="P22"/>
    </sheetView>
  </sheetViews>
  <sheetFormatPr defaultRowHeight="15" x14ac:dyDescent="0.25"/>
  <cols>
    <col min="2" max="2" width="32.42578125" customWidth="1"/>
  </cols>
  <sheetData>
    <row r="1" spans="1:9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55" t="s">
        <v>406</v>
      </c>
      <c r="B2" s="55"/>
      <c r="C2" s="55"/>
      <c r="D2" s="55"/>
      <c r="E2" s="55"/>
      <c r="F2" s="55"/>
      <c r="G2" s="1"/>
      <c r="H2" s="2"/>
      <c r="I2" s="2"/>
    </row>
    <row r="3" spans="1:9" ht="15.75" x14ac:dyDescent="0.25">
      <c r="A3" s="53" t="s">
        <v>47</v>
      </c>
      <c r="B3" s="53"/>
      <c r="C3" s="53"/>
      <c r="D3" s="3"/>
      <c r="E3" s="4"/>
      <c r="F3" s="2"/>
      <c r="G3" s="5"/>
      <c r="H3" s="6"/>
      <c r="I3" s="2"/>
    </row>
    <row r="4" spans="1:9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</row>
    <row r="5" spans="1:9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</row>
    <row r="6" spans="1:9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</row>
    <row r="7" spans="1:9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9" t="s">
        <v>17</v>
      </c>
    </row>
    <row r="8" spans="1:9" x14ac:dyDescent="0.25">
      <c r="A8" s="61" t="s">
        <v>32</v>
      </c>
      <c r="B8" s="62"/>
      <c r="C8" s="62"/>
      <c r="D8" s="62"/>
      <c r="E8" s="62"/>
      <c r="F8" s="62"/>
      <c r="G8" s="62"/>
      <c r="H8" s="62"/>
      <c r="I8" s="63"/>
    </row>
    <row r="9" spans="1:9" ht="30" x14ac:dyDescent="0.25">
      <c r="A9" s="12">
        <v>1</v>
      </c>
      <c r="B9" s="13" t="s">
        <v>48</v>
      </c>
      <c r="C9" s="14" t="s">
        <v>24</v>
      </c>
      <c r="D9" s="14">
        <v>3</v>
      </c>
      <c r="E9" s="15"/>
      <c r="F9" s="15">
        <f t="shared" ref="F9:F14" si="0">D9*E9</f>
        <v>0</v>
      </c>
      <c r="G9" s="12"/>
      <c r="H9" s="15">
        <f t="shared" ref="H9:H14" si="1">F9*G9/100</f>
        <v>0</v>
      </c>
      <c r="I9" s="15">
        <f t="shared" ref="I9:I14" si="2">F9+H9</f>
        <v>0</v>
      </c>
    </row>
    <row r="10" spans="1:9" x14ac:dyDescent="0.25">
      <c r="A10" s="12">
        <v>2</v>
      </c>
      <c r="B10" s="13" t="s">
        <v>49</v>
      </c>
      <c r="C10" s="14" t="s">
        <v>24</v>
      </c>
      <c r="D10" s="14">
        <v>2</v>
      </c>
      <c r="E10" s="15"/>
      <c r="F10" s="15">
        <f t="shared" si="0"/>
        <v>0</v>
      </c>
      <c r="G10" s="12"/>
      <c r="H10" s="15">
        <f t="shared" si="1"/>
        <v>0</v>
      </c>
      <c r="I10" s="15">
        <f t="shared" si="2"/>
        <v>0</v>
      </c>
    </row>
    <row r="11" spans="1:9" x14ac:dyDescent="0.25">
      <c r="A11" s="12">
        <v>3</v>
      </c>
      <c r="B11" s="13" t="s">
        <v>50</v>
      </c>
      <c r="C11" s="14" t="s">
        <v>24</v>
      </c>
      <c r="D11" s="14">
        <v>2</v>
      </c>
      <c r="E11" s="15"/>
      <c r="F11" s="15">
        <f t="shared" si="0"/>
        <v>0</v>
      </c>
      <c r="G11" s="12"/>
      <c r="H11" s="15">
        <f t="shared" si="1"/>
        <v>0</v>
      </c>
      <c r="I11" s="15">
        <f t="shared" si="2"/>
        <v>0</v>
      </c>
    </row>
    <row r="12" spans="1:9" x14ac:dyDescent="0.25">
      <c r="A12" s="12">
        <v>4</v>
      </c>
      <c r="B12" s="13" t="s">
        <v>51</v>
      </c>
      <c r="C12" s="14" t="s">
        <v>24</v>
      </c>
      <c r="D12" s="14">
        <v>2</v>
      </c>
      <c r="E12" s="15"/>
      <c r="F12" s="15">
        <f t="shared" si="0"/>
        <v>0</v>
      </c>
      <c r="G12" s="12"/>
      <c r="H12" s="15">
        <f t="shared" si="1"/>
        <v>0</v>
      </c>
      <c r="I12" s="15">
        <f t="shared" si="2"/>
        <v>0</v>
      </c>
    </row>
    <row r="13" spans="1:9" ht="15" customHeight="1" x14ac:dyDescent="0.25">
      <c r="A13" s="61" t="s">
        <v>52</v>
      </c>
      <c r="B13" s="62"/>
      <c r="C13" s="62"/>
      <c r="D13" s="62"/>
      <c r="E13" s="62"/>
      <c r="F13" s="62"/>
      <c r="G13" s="62"/>
      <c r="H13" s="62"/>
      <c r="I13" s="63"/>
    </row>
    <row r="14" spans="1:9" s="27" customFormat="1" ht="30" x14ac:dyDescent="0.25">
      <c r="A14" s="13">
        <v>5</v>
      </c>
      <c r="B14" s="13" t="s">
        <v>53</v>
      </c>
      <c r="C14" s="25" t="s">
        <v>54</v>
      </c>
      <c r="D14" s="25">
        <v>8</v>
      </c>
      <c r="E14" s="26"/>
      <c r="F14" s="26">
        <f t="shared" si="0"/>
        <v>0</v>
      </c>
      <c r="G14" s="13"/>
      <c r="H14" s="26">
        <f t="shared" si="1"/>
        <v>0</v>
      </c>
      <c r="I14" s="26">
        <f t="shared" si="2"/>
        <v>0</v>
      </c>
    </row>
    <row r="15" spans="1:9" x14ac:dyDescent="0.25">
      <c r="E15" s="16" t="s">
        <v>20</v>
      </c>
      <c r="F15" s="17">
        <f>SUM(F9:F14)</f>
        <v>0</v>
      </c>
      <c r="G15" s="16"/>
      <c r="H15" s="18">
        <f>SUM(H9:H14)</f>
        <v>0</v>
      </c>
      <c r="I15" s="18">
        <f>SUM(I9:I14)</f>
        <v>0</v>
      </c>
    </row>
    <row r="18" spans="1:9" ht="22.5" customHeight="1" x14ac:dyDescent="0.25">
      <c r="A18" s="59" t="s">
        <v>21</v>
      </c>
      <c r="B18" s="59"/>
      <c r="C18" s="59"/>
      <c r="D18" s="59"/>
      <c r="E18" s="59"/>
      <c r="F18" s="59"/>
      <c r="G18" s="59"/>
      <c r="H18" s="59"/>
      <c r="I18" s="59"/>
    </row>
    <row r="19" spans="1:9" x14ac:dyDescent="0.25">
      <c r="A19" s="19"/>
      <c r="B19" s="19"/>
      <c r="C19" s="19"/>
      <c r="D19" s="19"/>
      <c r="E19" s="19"/>
      <c r="F19" s="19"/>
      <c r="G19" s="19"/>
      <c r="H19" s="19"/>
      <c r="I19" s="19"/>
    </row>
    <row r="20" spans="1:9" x14ac:dyDescent="0.25">
      <c r="A20" s="60" t="s">
        <v>22</v>
      </c>
      <c r="B20" s="60"/>
      <c r="C20" s="60"/>
      <c r="D20" s="60"/>
      <c r="E20" s="60"/>
      <c r="F20" s="60"/>
      <c r="G20" s="60"/>
      <c r="H20" s="20"/>
      <c r="I20" s="20"/>
    </row>
  </sheetData>
  <mergeCells count="14">
    <mergeCell ref="A18:I18"/>
    <mergeCell ref="A20:G20"/>
    <mergeCell ref="A1:I1"/>
    <mergeCell ref="A2:F2"/>
    <mergeCell ref="A3:C3"/>
    <mergeCell ref="A4:A6"/>
    <mergeCell ref="B4:B6"/>
    <mergeCell ref="C4:C6"/>
    <mergeCell ref="D4:D6"/>
    <mergeCell ref="G4:G6"/>
    <mergeCell ref="H4:H6"/>
    <mergeCell ref="A8:I8"/>
    <mergeCell ref="A13:I13"/>
    <mergeCell ref="I4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B6D79-2820-4D5D-AFB4-26B4E1DA526F}">
  <dimension ref="A1:I30"/>
  <sheetViews>
    <sheetView workbookViewId="0">
      <selection activeCell="L28" sqref="L28"/>
    </sheetView>
  </sheetViews>
  <sheetFormatPr defaultRowHeight="15" x14ac:dyDescent="0.25"/>
  <cols>
    <col min="2" max="2" width="32.42578125" customWidth="1"/>
  </cols>
  <sheetData>
    <row r="1" spans="1:9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55" t="s">
        <v>406</v>
      </c>
      <c r="B2" s="55"/>
      <c r="C2" s="55"/>
      <c r="D2" s="55"/>
      <c r="E2" s="55"/>
      <c r="F2" s="55"/>
      <c r="G2" s="1"/>
      <c r="H2" s="2"/>
      <c r="I2" s="2"/>
    </row>
    <row r="3" spans="1:9" ht="15.75" x14ac:dyDescent="0.25">
      <c r="A3" s="53" t="s">
        <v>29</v>
      </c>
      <c r="B3" s="53"/>
      <c r="C3" s="53"/>
      <c r="D3" s="3"/>
      <c r="E3" s="4"/>
      <c r="F3" s="2"/>
      <c r="G3" s="5"/>
      <c r="H3" s="6"/>
      <c r="I3" s="2"/>
    </row>
    <row r="4" spans="1:9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</row>
    <row r="5" spans="1:9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</row>
    <row r="6" spans="1:9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</row>
    <row r="7" spans="1:9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9" t="s">
        <v>17</v>
      </c>
    </row>
    <row r="8" spans="1:9" ht="15" customHeight="1" x14ac:dyDescent="0.25">
      <c r="A8" s="61" t="s">
        <v>32</v>
      </c>
      <c r="B8" s="62"/>
      <c r="C8" s="62"/>
      <c r="D8" s="62"/>
      <c r="E8" s="62"/>
      <c r="F8" s="62"/>
      <c r="G8" s="62"/>
      <c r="H8" s="62"/>
      <c r="I8" s="63"/>
    </row>
    <row r="9" spans="1:9" x14ac:dyDescent="0.25">
      <c r="A9" s="12">
        <v>1</v>
      </c>
      <c r="B9" s="13" t="s">
        <v>55</v>
      </c>
      <c r="C9" s="14" t="s">
        <v>24</v>
      </c>
      <c r="D9" s="14">
        <v>3</v>
      </c>
      <c r="E9" s="15"/>
      <c r="F9" s="15">
        <f t="shared" ref="F9:F24" si="0">D9*E9</f>
        <v>0</v>
      </c>
      <c r="G9" s="12"/>
      <c r="H9" s="15">
        <f t="shared" ref="H9:H24" si="1">F9*G9/100</f>
        <v>0</v>
      </c>
      <c r="I9" s="15">
        <f t="shared" ref="I9:I24" si="2">F9+H9</f>
        <v>0</v>
      </c>
    </row>
    <row r="10" spans="1:9" x14ac:dyDescent="0.25">
      <c r="A10" s="12">
        <v>2</v>
      </c>
      <c r="B10" s="13" t="s">
        <v>56</v>
      </c>
      <c r="C10" s="14" t="s">
        <v>24</v>
      </c>
      <c r="D10" s="14">
        <v>1</v>
      </c>
      <c r="E10" s="15"/>
      <c r="F10" s="15">
        <f t="shared" si="0"/>
        <v>0</v>
      </c>
      <c r="G10" s="12"/>
      <c r="H10" s="15">
        <f t="shared" si="1"/>
        <v>0</v>
      </c>
      <c r="I10" s="15">
        <f t="shared" si="2"/>
        <v>0</v>
      </c>
    </row>
    <row r="11" spans="1:9" x14ac:dyDescent="0.25">
      <c r="A11" s="12">
        <v>3</v>
      </c>
      <c r="B11" s="13" t="s">
        <v>57</v>
      </c>
      <c r="C11" s="14" t="s">
        <v>24</v>
      </c>
      <c r="D11" s="14">
        <v>2</v>
      </c>
      <c r="E11" s="15"/>
      <c r="F11" s="15">
        <f t="shared" si="0"/>
        <v>0</v>
      </c>
      <c r="G11" s="12"/>
      <c r="H11" s="15">
        <f t="shared" si="1"/>
        <v>0</v>
      </c>
      <c r="I11" s="15">
        <f t="shared" si="2"/>
        <v>0</v>
      </c>
    </row>
    <row r="12" spans="1:9" x14ac:dyDescent="0.25">
      <c r="A12" s="12">
        <v>4</v>
      </c>
      <c r="B12" s="13" t="s">
        <v>58</v>
      </c>
      <c r="C12" s="14" t="s">
        <v>24</v>
      </c>
      <c r="D12" s="14">
        <v>1</v>
      </c>
      <c r="E12" s="15"/>
      <c r="F12" s="15">
        <f t="shared" si="0"/>
        <v>0</v>
      </c>
      <c r="G12" s="12"/>
      <c r="H12" s="15">
        <f t="shared" si="1"/>
        <v>0</v>
      </c>
      <c r="I12" s="15">
        <f t="shared" si="2"/>
        <v>0</v>
      </c>
    </row>
    <row r="13" spans="1:9" x14ac:dyDescent="0.25">
      <c r="A13" s="12">
        <v>5</v>
      </c>
      <c r="B13" s="13" t="s">
        <v>59</v>
      </c>
      <c r="C13" s="14" t="s">
        <v>24</v>
      </c>
      <c r="D13" s="14">
        <v>2</v>
      </c>
      <c r="E13" s="15"/>
      <c r="F13" s="15">
        <f t="shared" si="0"/>
        <v>0</v>
      </c>
      <c r="G13" s="12"/>
      <c r="H13" s="15">
        <f t="shared" si="1"/>
        <v>0</v>
      </c>
      <c r="I13" s="15">
        <f t="shared" si="2"/>
        <v>0</v>
      </c>
    </row>
    <row r="14" spans="1:9" x14ac:dyDescent="0.25">
      <c r="A14" s="12">
        <v>6</v>
      </c>
      <c r="B14" s="13" t="s">
        <v>60</v>
      </c>
      <c r="C14" s="14" t="s">
        <v>24</v>
      </c>
      <c r="D14" s="14">
        <v>1</v>
      </c>
      <c r="E14" s="15"/>
      <c r="F14" s="15">
        <f t="shared" si="0"/>
        <v>0</v>
      </c>
      <c r="G14" s="12"/>
      <c r="H14" s="15">
        <f t="shared" si="1"/>
        <v>0</v>
      </c>
      <c r="I14" s="15">
        <f t="shared" si="2"/>
        <v>0</v>
      </c>
    </row>
    <row r="15" spans="1:9" x14ac:dyDescent="0.25">
      <c r="A15" s="12">
        <v>7</v>
      </c>
      <c r="B15" s="13" t="s">
        <v>61</v>
      </c>
      <c r="C15" s="14" t="s">
        <v>24</v>
      </c>
      <c r="D15" s="14">
        <v>2</v>
      </c>
      <c r="E15" s="15"/>
      <c r="F15" s="15">
        <f t="shared" si="0"/>
        <v>0</v>
      </c>
      <c r="G15" s="12"/>
      <c r="H15" s="15">
        <f t="shared" si="1"/>
        <v>0</v>
      </c>
      <c r="I15" s="15">
        <f t="shared" si="2"/>
        <v>0</v>
      </c>
    </row>
    <row r="16" spans="1:9" x14ac:dyDescent="0.25">
      <c r="A16" s="12">
        <v>8</v>
      </c>
      <c r="B16" s="13" t="s">
        <v>62</v>
      </c>
      <c r="C16" s="14" t="s">
        <v>24</v>
      </c>
      <c r="D16" s="14">
        <v>1</v>
      </c>
      <c r="E16" s="15"/>
      <c r="F16" s="15">
        <f t="shared" si="0"/>
        <v>0</v>
      </c>
      <c r="G16" s="12"/>
      <c r="H16" s="15">
        <f t="shared" si="1"/>
        <v>0</v>
      </c>
      <c r="I16" s="15">
        <f t="shared" si="2"/>
        <v>0</v>
      </c>
    </row>
    <row r="17" spans="1:9" x14ac:dyDescent="0.25">
      <c r="A17" s="12">
        <v>9</v>
      </c>
      <c r="B17" s="13" t="s">
        <v>63</v>
      </c>
      <c r="C17" s="14" t="s">
        <v>24</v>
      </c>
      <c r="D17" s="14">
        <v>1</v>
      </c>
      <c r="E17" s="15"/>
      <c r="F17" s="15">
        <f t="shared" si="0"/>
        <v>0</v>
      </c>
      <c r="G17" s="12"/>
      <c r="H17" s="15">
        <f t="shared" si="1"/>
        <v>0</v>
      </c>
      <c r="I17" s="15">
        <f t="shared" si="2"/>
        <v>0</v>
      </c>
    </row>
    <row r="18" spans="1:9" ht="30" x14ac:dyDescent="0.25">
      <c r="A18" s="12">
        <v>10</v>
      </c>
      <c r="B18" s="13" t="s">
        <v>64</v>
      </c>
      <c r="C18" s="14" t="s">
        <v>24</v>
      </c>
      <c r="D18" s="14">
        <v>1</v>
      </c>
      <c r="E18" s="15"/>
      <c r="F18" s="15">
        <f t="shared" si="0"/>
        <v>0</v>
      </c>
      <c r="G18" s="12"/>
      <c r="H18" s="15">
        <f t="shared" si="1"/>
        <v>0</v>
      </c>
      <c r="I18" s="15">
        <f t="shared" si="2"/>
        <v>0</v>
      </c>
    </row>
    <row r="19" spans="1:9" x14ac:dyDescent="0.25">
      <c r="A19" s="12">
        <v>11</v>
      </c>
      <c r="B19" s="13" t="s">
        <v>65</v>
      </c>
      <c r="C19" s="14" t="s">
        <v>24</v>
      </c>
      <c r="D19" s="14">
        <v>2</v>
      </c>
      <c r="E19" s="15"/>
      <c r="F19" s="15">
        <f t="shared" si="0"/>
        <v>0</v>
      </c>
      <c r="G19" s="12"/>
      <c r="H19" s="15">
        <f t="shared" si="1"/>
        <v>0</v>
      </c>
      <c r="I19" s="15">
        <f t="shared" si="2"/>
        <v>0</v>
      </c>
    </row>
    <row r="20" spans="1:9" x14ac:dyDescent="0.25">
      <c r="A20" s="12">
        <v>12</v>
      </c>
      <c r="B20" s="13" t="s">
        <v>66</v>
      </c>
      <c r="C20" s="14" t="s">
        <v>24</v>
      </c>
      <c r="D20" s="14">
        <v>2</v>
      </c>
      <c r="E20" s="15"/>
      <c r="F20" s="15">
        <f t="shared" si="0"/>
        <v>0</v>
      </c>
      <c r="G20" s="12"/>
      <c r="H20" s="15">
        <f t="shared" si="1"/>
        <v>0</v>
      </c>
      <c r="I20" s="15">
        <f t="shared" si="2"/>
        <v>0</v>
      </c>
    </row>
    <row r="21" spans="1:9" x14ac:dyDescent="0.25">
      <c r="A21" s="61" t="s">
        <v>67</v>
      </c>
      <c r="B21" s="62"/>
      <c r="C21" s="62"/>
      <c r="D21" s="62"/>
      <c r="E21" s="62"/>
      <c r="F21" s="62"/>
      <c r="G21" s="62"/>
      <c r="H21" s="62"/>
      <c r="I21" s="63"/>
    </row>
    <row r="22" spans="1:9" x14ac:dyDescent="0.25">
      <c r="A22" s="12">
        <v>13</v>
      </c>
      <c r="B22" s="13" t="s">
        <v>68</v>
      </c>
      <c r="C22" s="14" t="s">
        <v>24</v>
      </c>
      <c r="D22" s="14">
        <v>2</v>
      </c>
      <c r="E22" s="15"/>
      <c r="F22" s="15">
        <f t="shared" si="0"/>
        <v>0</v>
      </c>
      <c r="G22" s="12"/>
      <c r="H22" s="15">
        <f t="shared" si="1"/>
        <v>0</v>
      </c>
      <c r="I22" s="15">
        <f t="shared" si="2"/>
        <v>0</v>
      </c>
    </row>
    <row r="23" spans="1:9" x14ac:dyDescent="0.25">
      <c r="A23" s="12">
        <v>14</v>
      </c>
      <c r="B23" s="13" t="s">
        <v>69</v>
      </c>
      <c r="C23" s="14" t="s">
        <v>24</v>
      </c>
      <c r="D23" s="14">
        <v>2</v>
      </c>
      <c r="E23" s="15"/>
      <c r="F23" s="15">
        <f t="shared" si="0"/>
        <v>0</v>
      </c>
      <c r="G23" s="12"/>
      <c r="H23" s="15">
        <f t="shared" si="1"/>
        <v>0</v>
      </c>
      <c r="I23" s="15">
        <f t="shared" si="2"/>
        <v>0</v>
      </c>
    </row>
    <row r="24" spans="1:9" x14ac:dyDescent="0.25">
      <c r="A24" s="12">
        <v>15</v>
      </c>
      <c r="B24" s="13" t="s">
        <v>70</v>
      </c>
      <c r="C24" s="14" t="s">
        <v>24</v>
      </c>
      <c r="D24" s="14">
        <v>2</v>
      </c>
      <c r="E24" s="15"/>
      <c r="F24" s="15">
        <f t="shared" si="0"/>
        <v>0</v>
      </c>
      <c r="G24" s="12"/>
      <c r="H24" s="15">
        <f t="shared" si="1"/>
        <v>0</v>
      </c>
      <c r="I24" s="15">
        <f t="shared" si="2"/>
        <v>0</v>
      </c>
    </row>
    <row r="25" spans="1:9" x14ac:dyDescent="0.25">
      <c r="E25" s="16" t="s">
        <v>20</v>
      </c>
      <c r="F25" s="17">
        <f>SUM(F9:F24)</f>
        <v>0</v>
      </c>
      <c r="G25" s="16"/>
      <c r="H25" s="18">
        <f>SUM(H9:H24)</f>
        <v>0</v>
      </c>
      <c r="I25" s="18">
        <f>SUM(I9:I24)</f>
        <v>0</v>
      </c>
    </row>
    <row r="28" spans="1:9" ht="27" customHeight="1" x14ac:dyDescent="0.25">
      <c r="A28" s="59" t="s">
        <v>21</v>
      </c>
      <c r="B28" s="59"/>
      <c r="C28" s="59"/>
      <c r="D28" s="59"/>
      <c r="E28" s="59"/>
      <c r="F28" s="59"/>
      <c r="G28" s="59"/>
      <c r="H28" s="59"/>
      <c r="I28" s="59"/>
    </row>
    <row r="29" spans="1:9" x14ac:dyDescent="0.25">
      <c r="A29" s="19"/>
      <c r="B29" s="19"/>
      <c r="C29" s="19"/>
      <c r="D29" s="19"/>
      <c r="E29" s="19"/>
      <c r="F29" s="19"/>
      <c r="G29" s="19"/>
      <c r="H29" s="19"/>
      <c r="I29" s="19"/>
    </row>
    <row r="30" spans="1:9" x14ac:dyDescent="0.25">
      <c r="A30" s="60" t="s">
        <v>22</v>
      </c>
      <c r="B30" s="60"/>
      <c r="C30" s="60"/>
      <c r="D30" s="60"/>
      <c r="E30" s="60"/>
      <c r="F30" s="60"/>
      <c r="G30" s="60"/>
      <c r="H30" s="20"/>
      <c r="I30" s="20"/>
    </row>
  </sheetData>
  <mergeCells count="14">
    <mergeCell ref="A28:I28"/>
    <mergeCell ref="A30:G30"/>
    <mergeCell ref="A1:I1"/>
    <mergeCell ref="A2:F2"/>
    <mergeCell ref="A3:C3"/>
    <mergeCell ref="A4:A6"/>
    <mergeCell ref="B4:B6"/>
    <mergeCell ref="C4:C6"/>
    <mergeCell ref="D4:D6"/>
    <mergeCell ref="G4:G6"/>
    <mergeCell ref="H4:H6"/>
    <mergeCell ref="A8:I8"/>
    <mergeCell ref="A21:I21"/>
    <mergeCell ref="I4:I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E6108-B607-412C-A11B-8A0075F10609}">
  <dimension ref="A1:J46"/>
  <sheetViews>
    <sheetView workbookViewId="0">
      <selection activeCell="M22" sqref="M22"/>
    </sheetView>
  </sheetViews>
  <sheetFormatPr defaultRowHeight="15" x14ac:dyDescent="0.25"/>
  <cols>
    <col min="2" max="2" width="32.42578125" customWidth="1"/>
    <col min="10" max="10" width="15.710937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55"/>
      <c r="I2" s="2"/>
    </row>
    <row r="3" spans="1:10" ht="15.75" x14ac:dyDescent="0.25">
      <c r="A3" s="53" t="s">
        <v>71</v>
      </c>
      <c r="B3" s="53"/>
      <c r="C3" s="53"/>
      <c r="D3" s="3"/>
      <c r="E3" s="4"/>
      <c r="F3" s="2"/>
      <c r="G3" s="5"/>
      <c r="H3" s="6"/>
      <c r="I3" s="2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ht="15" customHeight="1" x14ac:dyDescent="0.25">
      <c r="A8" s="58" t="s">
        <v>32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x14ac:dyDescent="0.25">
      <c r="A9" s="34">
        <v>1</v>
      </c>
      <c r="B9" s="35" t="s">
        <v>72</v>
      </c>
      <c r="C9" s="36" t="s">
        <v>24</v>
      </c>
      <c r="D9" s="36">
        <v>1</v>
      </c>
      <c r="E9" s="37"/>
      <c r="F9" s="37">
        <f t="shared" ref="F9:F36" si="0">D9*E9</f>
        <v>0</v>
      </c>
      <c r="G9" s="34"/>
      <c r="H9" s="37">
        <f t="shared" ref="H9:H36" si="1">F9*G9/100</f>
        <v>0</v>
      </c>
      <c r="I9" s="38">
        <f t="shared" ref="I9:I36" si="2">F9+H9</f>
        <v>0</v>
      </c>
      <c r="J9" s="16"/>
    </row>
    <row r="10" spans="1:10" x14ac:dyDescent="0.25">
      <c r="A10" s="12">
        <v>2</v>
      </c>
      <c r="B10" s="13" t="s">
        <v>73</v>
      </c>
      <c r="C10" s="14" t="s">
        <v>24</v>
      </c>
      <c r="D10" s="14">
        <v>1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x14ac:dyDescent="0.25">
      <c r="A11" s="12">
        <v>3</v>
      </c>
      <c r="B11" s="13" t="s">
        <v>74</v>
      </c>
      <c r="C11" s="14" t="s">
        <v>24</v>
      </c>
      <c r="D11" s="14">
        <v>1</v>
      </c>
      <c r="E11" s="15"/>
      <c r="F11" s="15">
        <f t="shared" si="0"/>
        <v>0</v>
      </c>
      <c r="G11" s="12"/>
      <c r="H11" s="15">
        <f t="shared" si="1"/>
        <v>0</v>
      </c>
      <c r="I11" s="32">
        <f t="shared" si="2"/>
        <v>0</v>
      </c>
      <c r="J11" s="16"/>
    </row>
    <row r="12" spans="1:10" ht="30" x14ac:dyDescent="0.25">
      <c r="A12" s="12">
        <v>4</v>
      </c>
      <c r="B12" s="13" t="s">
        <v>75</v>
      </c>
      <c r="C12" s="14" t="s">
        <v>24</v>
      </c>
      <c r="D12" s="14">
        <v>1</v>
      </c>
      <c r="E12" s="15"/>
      <c r="F12" s="15">
        <f t="shared" si="0"/>
        <v>0</v>
      </c>
      <c r="G12" s="12"/>
      <c r="H12" s="15">
        <f t="shared" si="1"/>
        <v>0</v>
      </c>
      <c r="I12" s="32">
        <f t="shared" si="2"/>
        <v>0</v>
      </c>
      <c r="J12" s="16"/>
    </row>
    <row r="13" spans="1:10" x14ac:dyDescent="0.25">
      <c r="A13" s="12">
        <v>5</v>
      </c>
      <c r="B13" s="13" t="s">
        <v>76</v>
      </c>
      <c r="C13" s="14" t="s">
        <v>24</v>
      </c>
      <c r="D13" s="14">
        <v>1</v>
      </c>
      <c r="E13" s="15"/>
      <c r="F13" s="15">
        <f t="shared" si="0"/>
        <v>0</v>
      </c>
      <c r="G13" s="12"/>
      <c r="H13" s="15">
        <f t="shared" si="1"/>
        <v>0</v>
      </c>
      <c r="I13" s="32">
        <f t="shared" si="2"/>
        <v>0</v>
      </c>
      <c r="J13" s="16"/>
    </row>
    <row r="14" spans="1:10" x14ac:dyDescent="0.25">
      <c r="A14" s="12">
        <v>6</v>
      </c>
      <c r="B14" s="13" t="s">
        <v>77</v>
      </c>
      <c r="C14" s="14" t="s">
        <v>24</v>
      </c>
      <c r="D14" s="14">
        <v>1</v>
      </c>
      <c r="E14" s="15"/>
      <c r="F14" s="15">
        <f t="shared" si="0"/>
        <v>0</v>
      </c>
      <c r="G14" s="12"/>
      <c r="H14" s="15">
        <f t="shared" si="1"/>
        <v>0</v>
      </c>
      <c r="I14" s="32">
        <f t="shared" si="2"/>
        <v>0</v>
      </c>
      <c r="J14" s="16"/>
    </row>
    <row r="15" spans="1:10" x14ac:dyDescent="0.25">
      <c r="A15" s="12">
        <v>7</v>
      </c>
      <c r="B15" s="13" t="s">
        <v>78</v>
      </c>
      <c r="C15" s="14" t="s">
        <v>24</v>
      </c>
      <c r="D15" s="14">
        <v>2000</v>
      </c>
      <c r="E15" s="15"/>
      <c r="F15" s="15">
        <f t="shared" si="0"/>
        <v>0</v>
      </c>
      <c r="G15" s="12"/>
      <c r="H15" s="15">
        <f t="shared" si="1"/>
        <v>0</v>
      </c>
      <c r="I15" s="32">
        <f t="shared" si="2"/>
        <v>0</v>
      </c>
      <c r="J15" s="16"/>
    </row>
    <row r="16" spans="1:10" x14ac:dyDescent="0.25">
      <c r="A16" s="12">
        <v>8</v>
      </c>
      <c r="B16" s="13" t="s">
        <v>79</v>
      </c>
      <c r="C16" s="14" t="s">
        <v>24</v>
      </c>
      <c r="D16" s="14">
        <v>8</v>
      </c>
      <c r="E16" s="15"/>
      <c r="F16" s="15">
        <f t="shared" si="0"/>
        <v>0</v>
      </c>
      <c r="G16" s="12"/>
      <c r="H16" s="15">
        <f t="shared" si="1"/>
        <v>0</v>
      </c>
      <c r="I16" s="32">
        <f t="shared" si="2"/>
        <v>0</v>
      </c>
      <c r="J16" s="16"/>
    </row>
    <row r="17" spans="1:10" ht="30" x14ac:dyDescent="0.25">
      <c r="A17" s="12">
        <v>9</v>
      </c>
      <c r="B17" s="13" t="s">
        <v>80</v>
      </c>
      <c r="C17" s="14" t="s">
        <v>24</v>
      </c>
      <c r="D17" s="14">
        <v>1</v>
      </c>
      <c r="E17" s="15"/>
      <c r="F17" s="15">
        <f t="shared" si="0"/>
        <v>0</v>
      </c>
      <c r="G17" s="12"/>
      <c r="H17" s="15">
        <f t="shared" si="1"/>
        <v>0</v>
      </c>
      <c r="I17" s="32">
        <f t="shared" si="2"/>
        <v>0</v>
      </c>
      <c r="J17" s="16"/>
    </row>
    <row r="18" spans="1:10" ht="30" x14ac:dyDescent="0.25">
      <c r="A18" s="12">
        <v>10</v>
      </c>
      <c r="B18" s="13" t="s">
        <v>81</v>
      </c>
      <c r="C18" s="14" t="s">
        <v>24</v>
      </c>
      <c r="D18" s="14">
        <v>20</v>
      </c>
      <c r="E18" s="15"/>
      <c r="F18" s="15">
        <f t="shared" si="0"/>
        <v>0</v>
      </c>
      <c r="G18" s="12"/>
      <c r="H18" s="15">
        <f t="shared" si="1"/>
        <v>0</v>
      </c>
      <c r="I18" s="32">
        <f t="shared" si="2"/>
        <v>0</v>
      </c>
      <c r="J18" s="16"/>
    </row>
    <row r="19" spans="1:10" ht="30" x14ac:dyDescent="0.25">
      <c r="A19" s="12">
        <v>11</v>
      </c>
      <c r="B19" s="13" t="s">
        <v>82</v>
      </c>
      <c r="C19" s="14" t="s">
        <v>24</v>
      </c>
      <c r="D19" s="14">
        <v>3</v>
      </c>
      <c r="E19" s="15"/>
      <c r="F19" s="15">
        <f t="shared" si="0"/>
        <v>0</v>
      </c>
      <c r="G19" s="12"/>
      <c r="H19" s="15">
        <f t="shared" si="1"/>
        <v>0</v>
      </c>
      <c r="I19" s="32">
        <f t="shared" si="2"/>
        <v>0</v>
      </c>
      <c r="J19" s="16"/>
    </row>
    <row r="20" spans="1:10" x14ac:dyDescent="0.25">
      <c r="A20" s="12">
        <v>12</v>
      </c>
      <c r="B20" s="13" t="s">
        <v>83</v>
      </c>
      <c r="C20" s="14" t="s">
        <v>24</v>
      </c>
      <c r="D20" s="14">
        <v>2</v>
      </c>
      <c r="E20" s="15"/>
      <c r="F20" s="15">
        <f t="shared" si="0"/>
        <v>0</v>
      </c>
      <c r="G20" s="12"/>
      <c r="H20" s="15">
        <f t="shared" si="1"/>
        <v>0</v>
      </c>
      <c r="I20" s="32">
        <f t="shared" si="2"/>
        <v>0</v>
      </c>
      <c r="J20" s="16"/>
    </row>
    <row r="21" spans="1:10" x14ac:dyDescent="0.25">
      <c r="A21" s="12">
        <v>13</v>
      </c>
      <c r="B21" s="13" t="s">
        <v>84</v>
      </c>
      <c r="C21" s="14" t="s">
        <v>24</v>
      </c>
      <c r="D21" s="14">
        <v>1</v>
      </c>
      <c r="E21" s="15"/>
      <c r="F21" s="15">
        <f t="shared" si="0"/>
        <v>0</v>
      </c>
      <c r="G21" s="12"/>
      <c r="H21" s="15">
        <f t="shared" si="1"/>
        <v>0</v>
      </c>
      <c r="I21" s="32">
        <f t="shared" si="2"/>
        <v>0</v>
      </c>
      <c r="J21" s="16"/>
    </row>
    <row r="22" spans="1:10" x14ac:dyDescent="0.25">
      <c r="A22" s="12">
        <v>14</v>
      </c>
      <c r="B22" s="13" t="s">
        <v>85</v>
      </c>
      <c r="C22" s="14" t="s">
        <v>24</v>
      </c>
      <c r="D22" s="14">
        <v>2</v>
      </c>
      <c r="E22" s="15"/>
      <c r="F22" s="15">
        <f t="shared" si="0"/>
        <v>0</v>
      </c>
      <c r="G22" s="12"/>
      <c r="H22" s="15">
        <f t="shared" si="1"/>
        <v>0</v>
      </c>
      <c r="I22" s="32">
        <f t="shared" si="2"/>
        <v>0</v>
      </c>
      <c r="J22" s="16"/>
    </row>
    <row r="23" spans="1:10" ht="45" x14ac:dyDescent="0.25">
      <c r="A23" s="12">
        <v>15</v>
      </c>
      <c r="B23" s="13" t="s">
        <v>86</v>
      </c>
      <c r="C23" s="14" t="s">
        <v>24</v>
      </c>
      <c r="D23" s="14">
        <v>1</v>
      </c>
      <c r="E23" s="15"/>
      <c r="F23" s="15">
        <f t="shared" si="0"/>
        <v>0</v>
      </c>
      <c r="G23" s="12"/>
      <c r="H23" s="15">
        <f t="shared" si="1"/>
        <v>0</v>
      </c>
      <c r="I23" s="32">
        <f t="shared" si="2"/>
        <v>0</v>
      </c>
      <c r="J23" s="16"/>
    </row>
    <row r="24" spans="1:10" ht="30" x14ac:dyDescent="0.25">
      <c r="A24" s="12">
        <v>16</v>
      </c>
      <c r="B24" s="13" t="s">
        <v>87</v>
      </c>
      <c r="C24" s="14" t="s">
        <v>24</v>
      </c>
      <c r="D24" s="14">
        <v>1</v>
      </c>
      <c r="E24" s="15"/>
      <c r="F24" s="15">
        <f t="shared" si="0"/>
        <v>0</v>
      </c>
      <c r="G24" s="12"/>
      <c r="H24" s="15">
        <f t="shared" si="1"/>
        <v>0</v>
      </c>
      <c r="I24" s="32">
        <f t="shared" si="2"/>
        <v>0</v>
      </c>
      <c r="J24" s="16"/>
    </row>
    <row r="25" spans="1:10" ht="30" x14ac:dyDescent="0.25">
      <c r="A25" s="12">
        <v>17</v>
      </c>
      <c r="B25" s="13" t="s">
        <v>88</v>
      </c>
      <c r="C25" s="14" t="s">
        <v>24</v>
      </c>
      <c r="D25" s="14">
        <v>1</v>
      </c>
      <c r="E25" s="15"/>
      <c r="F25" s="15">
        <f t="shared" si="0"/>
        <v>0</v>
      </c>
      <c r="G25" s="12"/>
      <c r="H25" s="15">
        <f t="shared" si="1"/>
        <v>0</v>
      </c>
      <c r="I25" s="32">
        <f t="shared" si="2"/>
        <v>0</v>
      </c>
      <c r="J25" s="16"/>
    </row>
    <row r="26" spans="1:10" x14ac:dyDescent="0.25">
      <c r="A26" s="12">
        <v>18</v>
      </c>
      <c r="B26" s="13" t="s">
        <v>89</v>
      </c>
      <c r="C26" s="14" t="s">
        <v>24</v>
      </c>
      <c r="D26" s="14">
        <v>1</v>
      </c>
      <c r="E26" s="15"/>
      <c r="F26" s="15">
        <f t="shared" si="0"/>
        <v>0</v>
      </c>
      <c r="G26" s="12"/>
      <c r="H26" s="15">
        <f t="shared" si="1"/>
        <v>0</v>
      </c>
      <c r="I26" s="32">
        <f t="shared" si="2"/>
        <v>0</v>
      </c>
      <c r="J26" s="16"/>
    </row>
    <row r="27" spans="1:10" x14ac:dyDescent="0.25">
      <c r="A27" s="12">
        <v>19</v>
      </c>
      <c r="B27" s="13" t="s">
        <v>90</v>
      </c>
      <c r="C27" s="14" t="s">
        <v>24</v>
      </c>
      <c r="D27" s="14">
        <v>2</v>
      </c>
      <c r="E27" s="15"/>
      <c r="F27" s="15">
        <f t="shared" si="0"/>
        <v>0</v>
      </c>
      <c r="G27" s="12"/>
      <c r="H27" s="15">
        <f t="shared" si="1"/>
        <v>0</v>
      </c>
      <c r="I27" s="32">
        <f t="shared" si="2"/>
        <v>0</v>
      </c>
      <c r="J27" s="16"/>
    </row>
    <row r="28" spans="1:10" x14ac:dyDescent="0.25">
      <c r="A28" s="12">
        <v>20</v>
      </c>
      <c r="B28" s="13" t="s">
        <v>91</v>
      </c>
      <c r="C28" s="14" t="s">
        <v>24</v>
      </c>
      <c r="D28" s="14">
        <v>1</v>
      </c>
      <c r="E28" s="15"/>
      <c r="F28" s="15">
        <f t="shared" si="0"/>
        <v>0</v>
      </c>
      <c r="G28" s="12"/>
      <c r="H28" s="15">
        <f t="shared" si="1"/>
        <v>0</v>
      </c>
      <c r="I28" s="32">
        <f t="shared" si="2"/>
        <v>0</v>
      </c>
      <c r="J28" s="16"/>
    </row>
    <row r="29" spans="1:10" x14ac:dyDescent="0.25">
      <c r="A29" s="22">
        <v>21</v>
      </c>
      <c r="B29" s="41" t="s">
        <v>92</v>
      </c>
      <c r="C29" s="42" t="s">
        <v>24</v>
      </c>
      <c r="D29" s="42">
        <v>1</v>
      </c>
      <c r="E29" s="21"/>
      <c r="F29" s="21">
        <f t="shared" si="0"/>
        <v>0</v>
      </c>
      <c r="G29" s="22"/>
      <c r="H29" s="21">
        <f t="shared" si="1"/>
        <v>0</v>
      </c>
      <c r="I29" s="43">
        <f t="shared" si="2"/>
        <v>0</v>
      </c>
      <c r="J29" s="44"/>
    </row>
    <row r="30" spans="1:10" x14ac:dyDescent="0.25">
      <c r="A30" s="58" t="s">
        <v>35</v>
      </c>
      <c r="B30" s="58"/>
      <c r="C30" s="58"/>
      <c r="D30" s="58"/>
      <c r="E30" s="58"/>
      <c r="F30" s="58"/>
      <c r="G30" s="58"/>
      <c r="H30" s="58"/>
      <c r="I30" s="58"/>
      <c r="J30" s="58"/>
    </row>
    <row r="31" spans="1:10" ht="27.75" x14ac:dyDescent="0.25">
      <c r="A31" s="34">
        <v>22</v>
      </c>
      <c r="B31" s="35" t="s">
        <v>359</v>
      </c>
      <c r="C31" s="36" t="s">
        <v>24</v>
      </c>
      <c r="D31" s="36">
        <v>1</v>
      </c>
      <c r="E31" s="37"/>
      <c r="F31" s="37">
        <f t="shared" si="0"/>
        <v>0</v>
      </c>
      <c r="G31" s="34"/>
      <c r="H31" s="37">
        <f t="shared" si="1"/>
        <v>0</v>
      </c>
      <c r="I31" s="38">
        <f t="shared" si="2"/>
        <v>0</v>
      </c>
      <c r="J31" s="16"/>
    </row>
    <row r="32" spans="1:10" ht="42.75" x14ac:dyDescent="0.25">
      <c r="A32" s="12">
        <v>23</v>
      </c>
      <c r="B32" s="13" t="s">
        <v>360</v>
      </c>
      <c r="C32" s="14" t="s">
        <v>24</v>
      </c>
      <c r="D32" s="14">
        <v>10</v>
      </c>
      <c r="E32" s="15"/>
      <c r="F32" s="15">
        <f t="shared" ref="F32:F34" si="3">D32*E32</f>
        <v>0</v>
      </c>
      <c r="G32" s="12"/>
      <c r="H32" s="15">
        <f t="shared" ref="H32:H34" si="4">F32*G32/100</f>
        <v>0</v>
      </c>
      <c r="I32" s="32">
        <f t="shared" ref="I32:I34" si="5">F32+H32</f>
        <v>0</v>
      </c>
      <c r="J32" s="16"/>
    </row>
    <row r="33" spans="1:10" ht="57.75" x14ac:dyDescent="0.25">
      <c r="A33" s="12">
        <v>24</v>
      </c>
      <c r="B33" s="13" t="s">
        <v>361</v>
      </c>
      <c r="C33" s="14" t="s">
        <v>24</v>
      </c>
      <c r="D33" s="14">
        <v>30</v>
      </c>
      <c r="E33" s="15"/>
      <c r="F33" s="15">
        <f t="shared" si="3"/>
        <v>0</v>
      </c>
      <c r="G33" s="12"/>
      <c r="H33" s="15">
        <f t="shared" si="4"/>
        <v>0</v>
      </c>
      <c r="I33" s="32">
        <f t="shared" si="5"/>
        <v>0</v>
      </c>
      <c r="J33" s="16"/>
    </row>
    <row r="34" spans="1:10" ht="42.75" x14ac:dyDescent="0.25">
      <c r="A34" s="12">
        <v>25</v>
      </c>
      <c r="B34" s="13" t="s">
        <v>362</v>
      </c>
      <c r="C34" s="14" t="s">
        <v>24</v>
      </c>
      <c r="D34" s="14">
        <v>5</v>
      </c>
      <c r="E34" s="15"/>
      <c r="F34" s="15">
        <f t="shared" si="3"/>
        <v>0</v>
      </c>
      <c r="G34" s="12"/>
      <c r="H34" s="15">
        <f t="shared" si="4"/>
        <v>0</v>
      </c>
      <c r="I34" s="32">
        <f t="shared" si="5"/>
        <v>0</v>
      </c>
      <c r="J34" s="16"/>
    </row>
    <row r="35" spans="1:10" ht="42.75" x14ac:dyDescent="0.25">
      <c r="A35" s="12">
        <v>26</v>
      </c>
      <c r="B35" s="13" t="s">
        <v>363</v>
      </c>
      <c r="C35" s="14" t="s">
        <v>24</v>
      </c>
      <c r="D35" s="14">
        <v>40</v>
      </c>
      <c r="E35" s="15"/>
      <c r="F35" s="15">
        <f t="shared" si="0"/>
        <v>0</v>
      </c>
      <c r="G35" s="12"/>
      <c r="H35" s="15">
        <f t="shared" si="1"/>
        <v>0</v>
      </c>
      <c r="I35" s="32">
        <f t="shared" si="2"/>
        <v>0</v>
      </c>
      <c r="J35" s="16"/>
    </row>
    <row r="36" spans="1:10" ht="45" x14ac:dyDescent="0.25">
      <c r="A36" s="12">
        <v>27</v>
      </c>
      <c r="B36" s="13" t="s">
        <v>364</v>
      </c>
      <c r="C36" s="14" t="s">
        <v>24</v>
      </c>
      <c r="D36" s="14">
        <v>10</v>
      </c>
      <c r="E36" s="21"/>
      <c r="F36" s="21">
        <f t="shared" si="0"/>
        <v>0</v>
      </c>
      <c r="G36" s="22"/>
      <c r="H36" s="21">
        <f t="shared" si="1"/>
        <v>0</v>
      </c>
      <c r="I36" s="43">
        <f t="shared" si="2"/>
        <v>0</v>
      </c>
      <c r="J36" s="16"/>
    </row>
    <row r="37" spans="1:10" x14ac:dyDescent="0.25">
      <c r="E37" s="16" t="s">
        <v>20</v>
      </c>
      <c r="F37" s="17">
        <f>SUM(F9:F36)</f>
        <v>0</v>
      </c>
      <c r="G37" s="16"/>
      <c r="H37" s="18">
        <f>SUM(H9:H36)</f>
        <v>0</v>
      </c>
      <c r="I37" s="18">
        <f>SUM(I9:I36)</f>
        <v>0</v>
      </c>
    </row>
    <row r="40" spans="1:10" ht="22.5" customHeight="1" x14ac:dyDescent="0.25">
      <c r="A40" s="59" t="s">
        <v>21</v>
      </c>
      <c r="B40" s="59"/>
      <c r="C40" s="59"/>
      <c r="D40" s="59"/>
      <c r="E40" s="59"/>
      <c r="F40" s="59"/>
      <c r="G40" s="59"/>
      <c r="H40" s="59"/>
      <c r="I40" s="59"/>
    </row>
    <row r="41" spans="1:10" x14ac:dyDescent="0.25">
      <c r="A41" s="19"/>
      <c r="B41" s="19"/>
      <c r="C41" s="19"/>
      <c r="D41" s="19"/>
      <c r="E41" s="19"/>
      <c r="F41" s="19"/>
      <c r="G41" s="19"/>
      <c r="H41" s="19"/>
      <c r="I41" s="19"/>
    </row>
    <row r="42" spans="1:10" x14ac:dyDescent="0.25">
      <c r="A42" s="60" t="s">
        <v>22</v>
      </c>
      <c r="B42" s="60"/>
      <c r="C42" s="60"/>
      <c r="D42" s="60"/>
      <c r="E42" s="60"/>
      <c r="F42" s="60"/>
      <c r="G42" s="60"/>
      <c r="H42" s="20"/>
      <c r="I42" s="20"/>
    </row>
    <row r="44" spans="1:10" x14ac:dyDescent="0.25">
      <c r="A44" s="56" t="s">
        <v>282</v>
      </c>
      <c r="B44" s="56"/>
      <c r="C44" s="56"/>
      <c r="D44" s="56"/>
      <c r="E44" s="56"/>
      <c r="F44" s="56"/>
      <c r="G44" s="56"/>
      <c r="H44" s="56"/>
      <c r="I44" s="56"/>
      <c r="J44" s="56"/>
    </row>
    <row r="45" spans="1:10" x14ac:dyDescent="0.25">
      <c r="A45" s="56"/>
      <c r="B45" s="56"/>
      <c r="C45" s="56"/>
      <c r="D45" s="56"/>
      <c r="E45" s="56"/>
      <c r="F45" s="56"/>
      <c r="G45" s="56"/>
      <c r="H45" s="56"/>
      <c r="I45" s="56"/>
      <c r="J45" s="56"/>
    </row>
    <row r="46" spans="1:10" x14ac:dyDescent="0.25">
      <c r="A46" s="56"/>
      <c r="B46" s="56"/>
      <c r="C46" s="56"/>
      <c r="D46" s="56"/>
      <c r="E46" s="56"/>
      <c r="F46" s="56"/>
      <c r="G46" s="56"/>
      <c r="H46" s="56"/>
      <c r="I46" s="56"/>
      <c r="J46" s="56"/>
    </row>
  </sheetData>
  <mergeCells count="16">
    <mergeCell ref="A44:J46"/>
    <mergeCell ref="I4:I6"/>
    <mergeCell ref="J4:J6"/>
    <mergeCell ref="A8:J8"/>
    <mergeCell ref="A30:J30"/>
    <mergeCell ref="A40:I40"/>
    <mergeCell ref="A42:G42"/>
    <mergeCell ref="A1:I1"/>
    <mergeCell ref="A3:C3"/>
    <mergeCell ref="A4:A6"/>
    <mergeCell ref="B4:B6"/>
    <mergeCell ref="C4:C6"/>
    <mergeCell ref="D4:D6"/>
    <mergeCell ref="G4:G6"/>
    <mergeCell ref="H4:H6"/>
    <mergeCell ref="A2:H2"/>
  </mergeCells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54134-4C11-4B0C-A9BC-33DA4EB6E1FC}">
  <dimension ref="A1:I39"/>
  <sheetViews>
    <sheetView workbookViewId="0">
      <selection activeCell="K26" sqref="K26"/>
    </sheetView>
  </sheetViews>
  <sheetFormatPr defaultRowHeight="15" x14ac:dyDescent="0.25"/>
  <cols>
    <col min="2" max="2" width="32.42578125" customWidth="1"/>
  </cols>
  <sheetData>
    <row r="1" spans="1:9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9" ht="15.75" x14ac:dyDescent="0.25">
      <c r="A3" s="53" t="s">
        <v>93</v>
      </c>
      <c r="B3" s="53"/>
      <c r="C3" s="53"/>
      <c r="D3" s="3"/>
      <c r="E3" s="4"/>
      <c r="F3" s="2"/>
      <c r="G3" s="5"/>
      <c r="H3" s="6"/>
      <c r="I3" s="2"/>
    </row>
    <row r="4" spans="1:9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</row>
    <row r="5" spans="1:9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</row>
    <row r="6" spans="1:9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</row>
    <row r="7" spans="1:9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9" t="s">
        <v>17</v>
      </c>
    </row>
    <row r="8" spans="1:9" x14ac:dyDescent="0.25">
      <c r="A8" s="61" t="s">
        <v>32</v>
      </c>
      <c r="B8" s="62"/>
      <c r="C8" s="62"/>
      <c r="D8" s="62"/>
      <c r="E8" s="62"/>
      <c r="F8" s="62"/>
      <c r="G8" s="62"/>
      <c r="H8" s="62"/>
      <c r="I8" s="63"/>
    </row>
    <row r="9" spans="1:9" x14ac:dyDescent="0.25">
      <c r="A9" s="12">
        <v>1</v>
      </c>
      <c r="B9" s="13" t="s">
        <v>94</v>
      </c>
      <c r="C9" s="14" t="s">
        <v>24</v>
      </c>
      <c r="D9" s="14">
        <v>2</v>
      </c>
      <c r="E9" s="15"/>
      <c r="F9" s="15">
        <f t="shared" ref="F9:F33" si="0">D9*E9</f>
        <v>0</v>
      </c>
      <c r="G9" s="12"/>
      <c r="H9" s="15">
        <f t="shared" ref="H9:H33" si="1">F9*G9/100</f>
        <v>0</v>
      </c>
      <c r="I9" s="15">
        <f t="shared" ref="I9:I33" si="2">F9+H9</f>
        <v>0</v>
      </c>
    </row>
    <row r="10" spans="1:9" x14ac:dyDescent="0.25">
      <c r="A10" s="12">
        <v>2</v>
      </c>
      <c r="B10" s="13" t="s">
        <v>95</v>
      </c>
      <c r="C10" s="14" t="s">
        <v>24</v>
      </c>
      <c r="D10" s="14">
        <v>1</v>
      </c>
      <c r="E10" s="15"/>
      <c r="F10" s="15">
        <f t="shared" si="0"/>
        <v>0</v>
      </c>
      <c r="G10" s="12"/>
      <c r="H10" s="15">
        <f t="shared" si="1"/>
        <v>0</v>
      </c>
      <c r="I10" s="15">
        <f t="shared" si="2"/>
        <v>0</v>
      </c>
    </row>
    <row r="11" spans="1:9" x14ac:dyDescent="0.25">
      <c r="A11" s="12">
        <v>3</v>
      </c>
      <c r="B11" s="13" t="s">
        <v>96</v>
      </c>
      <c r="C11" s="14" t="s">
        <v>24</v>
      </c>
      <c r="D11" s="14">
        <v>1</v>
      </c>
      <c r="E11" s="15"/>
      <c r="F11" s="15">
        <f t="shared" si="0"/>
        <v>0</v>
      </c>
      <c r="G11" s="12"/>
      <c r="H11" s="15">
        <f t="shared" si="1"/>
        <v>0</v>
      </c>
      <c r="I11" s="15">
        <f t="shared" si="2"/>
        <v>0</v>
      </c>
    </row>
    <row r="12" spans="1:9" x14ac:dyDescent="0.25">
      <c r="A12" s="12">
        <v>4</v>
      </c>
      <c r="B12" s="13" t="s">
        <v>97</v>
      </c>
      <c r="C12" s="14" t="s">
        <v>24</v>
      </c>
      <c r="D12" s="14">
        <v>1</v>
      </c>
      <c r="E12" s="15"/>
      <c r="F12" s="15">
        <f t="shared" si="0"/>
        <v>0</v>
      </c>
      <c r="G12" s="12"/>
      <c r="H12" s="15">
        <f t="shared" si="1"/>
        <v>0</v>
      </c>
      <c r="I12" s="15">
        <f t="shared" si="2"/>
        <v>0</v>
      </c>
    </row>
    <row r="13" spans="1:9" x14ac:dyDescent="0.25">
      <c r="A13" s="12">
        <v>5</v>
      </c>
      <c r="B13" s="13" t="s">
        <v>98</v>
      </c>
      <c r="C13" s="14" t="s">
        <v>24</v>
      </c>
      <c r="D13" s="14">
        <v>1</v>
      </c>
      <c r="E13" s="15"/>
      <c r="F13" s="15">
        <f t="shared" si="0"/>
        <v>0</v>
      </c>
      <c r="G13" s="12"/>
      <c r="H13" s="15">
        <f t="shared" si="1"/>
        <v>0</v>
      </c>
      <c r="I13" s="15">
        <f t="shared" si="2"/>
        <v>0</v>
      </c>
    </row>
    <row r="14" spans="1:9" ht="18" customHeight="1" x14ac:dyDescent="0.25">
      <c r="A14" s="12">
        <v>6</v>
      </c>
      <c r="B14" s="13" t="s">
        <v>99</v>
      </c>
      <c r="C14" s="14" t="s">
        <v>24</v>
      </c>
      <c r="D14" s="14">
        <v>1</v>
      </c>
      <c r="E14" s="15"/>
      <c r="F14" s="15">
        <f t="shared" si="0"/>
        <v>0</v>
      </c>
      <c r="G14" s="12"/>
      <c r="H14" s="15">
        <f t="shared" si="1"/>
        <v>0</v>
      </c>
      <c r="I14" s="15">
        <f t="shared" si="2"/>
        <v>0</v>
      </c>
    </row>
    <row r="15" spans="1:9" x14ac:dyDescent="0.25">
      <c r="A15" s="12">
        <v>7</v>
      </c>
      <c r="B15" s="13" t="s">
        <v>100</v>
      </c>
      <c r="C15" s="14" t="s">
        <v>24</v>
      </c>
      <c r="D15" s="14">
        <v>1</v>
      </c>
      <c r="E15" s="15"/>
      <c r="F15" s="15">
        <f t="shared" si="0"/>
        <v>0</v>
      </c>
      <c r="G15" s="12"/>
      <c r="H15" s="15">
        <f t="shared" si="1"/>
        <v>0</v>
      </c>
      <c r="I15" s="15">
        <f t="shared" si="2"/>
        <v>0</v>
      </c>
    </row>
    <row r="16" spans="1:9" x14ac:dyDescent="0.25">
      <c r="A16" s="12">
        <v>8</v>
      </c>
      <c r="B16" s="13" t="s">
        <v>101</v>
      </c>
      <c r="C16" s="14" t="s">
        <v>24</v>
      </c>
      <c r="D16" s="14">
        <v>1</v>
      </c>
      <c r="E16" s="15"/>
      <c r="F16" s="15">
        <f t="shared" si="0"/>
        <v>0</v>
      </c>
      <c r="G16" s="12"/>
      <c r="H16" s="15">
        <f t="shared" si="1"/>
        <v>0</v>
      </c>
      <c r="I16" s="15">
        <f t="shared" si="2"/>
        <v>0</v>
      </c>
    </row>
    <row r="17" spans="1:9" x14ac:dyDescent="0.25">
      <c r="A17" s="61" t="s">
        <v>52</v>
      </c>
      <c r="B17" s="62"/>
      <c r="C17" s="62"/>
      <c r="D17" s="62"/>
      <c r="E17" s="62"/>
      <c r="F17" s="62"/>
      <c r="G17" s="62"/>
      <c r="H17" s="62"/>
      <c r="I17" s="63"/>
    </row>
    <row r="18" spans="1:9" x14ac:dyDescent="0.25">
      <c r="A18" s="12">
        <v>9</v>
      </c>
      <c r="B18" s="13" t="s">
        <v>102</v>
      </c>
      <c r="C18" s="25" t="s">
        <v>103</v>
      </c>
      <c r="D18" s="25">
        <v>10</v>
      </c>
      <c r="E18" s="15"/>
      <c r="F18" s="15">
        <f t="shared" si="0"/>
        <v>0</v>
      </c>
      <c r="G18" s="12"/>
      <c r="H18" s="15">
        <f t="shared" si="1"/>
        <v>0</v>
      </c>
      <c r="I18" s="15">
        <f t="shared" si="2"/>
        <v>0</v>
      </c>
    </row>
    <row r="19" spans="1:9" x14ac:dyDescent="0.25">
      <c r="A19" s="12">
        <v>10</v>
      </c>
      <c r="B19" s="13" t="s">
        <v>104</v>
      </c>
      <c r="C19" s="25" t="s">
        <v>103</v>
      </c>
      <c r="D19" s="25">
        <v>4</v>
      </c>
      <c r="E19" s="15"/>
      <c r="F19" s="15">
        <f t="shared" si="0"/>
        <v>0</v>
      </c>
      <c r="G19" s="12"/>
      <c r="H19" s="15">
        <f t="shared" si="1"/>
        <v>0</v>
      </c>
      <c r="I19" s="15">
        <f t="shared" si="2"/>
        <v>0</v>
      </c>
    </row>
    <row r="20" spans="1:9" ht="30" x14ac:dyDescent="0.25">
      <c r="A20" s="12">
        <v>11</v>
      </c>
      <c r="B20" s="13" t="s">
        <v>105</v>
      </c>
      <c r="C20" s="25" t="s">
        <v>106</v>
      </c>
      <c r="D20" s="25">
        <v>10</v>
      </c>
      <c r="E20" s="15"/>
      <c r="F20" s="15">
        <f t="shared" si="0"/>
        <v>0</v>
      </c>
      <c r="G20" s="12"/>
      <c r="H20" s="15">
        <f t="shared" si="1"/>
        <v>0</v>
      </c>
      <c r="I20" s="15">
        <f t="shared" si="2"/>
        <v>0</v>
      </c>
    </row>
    <row r="21" spans="1:9" ht="15" customHeight="1" x14ac:dyDescent="0.25">
      <c r="A21" s="61" t="s">
        <v>35</v>
      </c>
      <c r="B21" s="62"/>
      <c r="C21" s="62"/>
      <c r="D21" s="62"/>
      <c r="E21" s="62"/>
      <c r="F21" s="62"/>
      <c r="G21" s="62"/>
      <c r="H21" s="62"/>
      <c r="I21" s="63"/>
    </row>
    <row r="22" spans="1:9" x14ac:dyDescent="0.25">
      <c r="A22" s="12">
        <v>12</v>
      </c>
      <c r="B22" s="13" t="s">
        <v>107</v>
      </c>
      <c r="C22" s="14" t="s">
        <v>108</v>
      </c>
      <c r="D22" s="14">
        <v>30</v>
      </c>
      <c r="E22" s="15"/>
      <c r="F22" s="15">
        <f t="shared" si="0"/>
        <v>0</v>
      </c>
      <c r="G22" s="12"/>
      <c r="H22" s="15">
        <f t="shared" si="1"/>
        <v>0</v>
      </c>
      <c r="I22" s="15">
        <f t="shared" si="2"/>
        <v>0</v>
      </c>
    </row>
    <row r="23" spans="1:9" x14ac:dyDescent="0.25">
      <c r="A23" s="12">
        <v>13</v>
      </c>
      <c r="B23" s="13" t="s">
        <v>109</v>
      </c>
      <c r="C23" s="14" t="s">
        <v>19</v>
      </c>
      <c r="D23" s="14">
        <v>1</v>
      </c>
      <c r="E23" s="15"/>
      <c r="F23" s="15">
        <f t="shared" si="0"/>
        <v>0</v>
      </c>
      <c r="G23" s="12"/>
      <c r="H23" s="15">
        <f t="shared" si="1"/>
        <v>0</v>
      </c>
      <c r="I23" s="15">
        <f t="shared" si="2"/>
        <v>0</v>
      </c>
    </row>
    <row r="24" spans="1:9" x14ac:dyDescent="0.25">
      <c r="A24" s="12">
        <v>14</v>
      </c>
      <c r="B24" s="13" t="s">
        <v>110</v>
      </c>
      <c r="C24" s="14" t="s">
        <v>19</v>
      </c>
      <c r="D24" s="14">
        <v>1</v>
      </c>
      <c r="E24" s="15"/>
      <c r="F24" s="15">
        <f t="shared" si="0"/>
        <v>0</v>
      </c>
      <c r="G24" s="12"/>
      <c r="H24" s="15">
        <f t="shared" si="1"/>
        <v>0</v>
      </c>
      <c r="I24" s="15">
        <f t="shared" si="2"/>
        <v>0</v>
      </c>
    </row>
    <row r="25" spans="1:9" ht="30" x14ac:dyDescent="0.25">
      <c r="A25" s="12">
        <v>15</v>
      </c>
      <c r="B25" s="13" t="s">
        <v>111</v>
      </c>
      <c r="C25" s="14" t="s">
        <v>108</v>
      </c>
      <c r="D25" s="14">
        <v>30</v>
      </c>
      <c r="E25" s="15"/>
      <c r="F25" s="15">
        <f t="shared" si="0"/>
        <v>0</v>
      </c>
      <c r="G25" s="12"/>
      <c r="H25" s="15">
        <f t="shared" si="1"/>
        <v>0</v>
      </c>
      <c r="I25" s="15">
        <f t="shared" si="2"/>
        <v>0</v>
      </c>
    </row>
    <row r="26" spans="1:9" x14ac:dyDescent="0.25">
      <c r="A26" s="12">
        <v>16</v>
      </c>
      <c r="B26" s="13" t="s">
        <v>112</v>
      </c>
      <c r="C26" s="14" t="s">
        <v>108</v>
      </c>
      <c r="D26" s="14">
        <v>20</v>
      </c>
      <c r="E26" s="15"/>
      <c r="F26" s="15">
        <f t="shared" si="0"/>
        <v>0</v>
      </c>
      <c r="G26" s="12"/>
      <c r="H26" s="15">
        <f t="shared" si="1"/>
        <v>0</v>
      </c>
      <c r="I26" s="15">
        <f t="shared" si="2"/>
        <v>0</v>
      </c>
    </row>
    <row r="27" spans="1:9" x14ac:dyDescent="0.25">
      <c r="A27" s="12">
        <v>17</v>
      </c>
      <c r="B27" s="13" t="s">
        <v>113</v>
      </c>
      <c r="C27" s="14" t="s">
        <v>108</v>
      </c>
      <c r="D27" s="14">
        <v>2</v>
      </c>
      <c r="E27" s="15"/>
      <c r="F27" s="15">
        <f t="shared" si="0"/>
        <v>0</v>
      </c>
      <c r="G27" s="12"/>
      <c r="H27" s="15">
        <f t="shared" si="1"/>
        <v>0</v>
      </c>
      <c r="I27" s="15">
        <f t="shared" si="2"/>
        <v>0</v>
      </c>
    </row>
    <row r="28" spans="1:9" x14ac:dyDescent="0.25">
      <c r="A28" s="12">
        <v>18</v>
      </c>
      <c r="B28" s="13" t="s">
        <v>114</v>
      </c>
      <c r="C28" s="14" t="s">
        <v>108</v>
      </c>
      <c r="D28" s="14">
        <v>2</v>
      </c>
      <c r="E28" s="15"/>
      <c r="F28" s="15">
        <f t="shared" si="0"/>
        <v>0</v>
      </c>
      <c r="G28" s="12"/>
      <c r="H28" s="15">
        <f t="shared" si="1"/>
        <v>0</v>
      </c>
      <c r="I28" s="15">
        <f t="shared" si="2"/>
        <v>0</v>
      </c>
    </row>
    <row r="29" spans="1:9" x14ac:dyDescent="0.25">
      <c r="A29" s="12">
        <v>19</v>
      </c>
      <c r="B29" s="13" t="s">
        <v>115</v>
      </c>
      <c r="C29" s="14" t="s">
        <v>108</v>
      </c>
      <c r="D29" s="14">
        <v>5</v>
      </c>
      <c r="E29" s="15"/>
      <c r="F29" s="15">
        <f t="shared" si="0"/>
        <v>0</v>
      </c>
      <c r="G29" s="12"/>
      <c r="H29" s="15">
        <f t="shared" si="1"/>
        <v>0</v>
      </c>
      <c r="I29" s="15">
        <f t="shared" si="2"/>
        <v>0</v>
      </c>
    </row>
    <row r="30" spans="1:9" x14ac:dyDescent="0.25">
      <c r="A30" s="12">
        <v>20</v>
      </c>
      <c r="B30" s="13" t="s">
        <v>116</v>
      </c>
      <c r="C30" s="14" t="s">
        <v>108</v>
      </c>
      <c r="D30" s="14">
        <v>1</v>
      </c>
      <c r="E30" s="15"/>
      <c r="F30" s="15">
        <f t="shared" si="0"/>
        <v>0</v>
      </c>
      <c r="G30" s="12"/>
      <c r="H30" s="15">
        <f t="shared" si="1"/>
        <v>0</v>
      </c>
      <c r="I30" s="15">
        <f t="shared" si="2"/>
        <v>0</v>
      </c>
    </row>
    <row r="31" spans="1:9" x14ac:dyDescent="0.25">
      <c r="A31" s="12">
        <v>21</v>
      </c>
      <c r="B31" s="13" t="s">
        <v>117</v>
      </c>
      <c r="C31" s="14" t="s">
        <v>19</v>
      </c>
      <c r="D31" s="14">
        <v>20</v>
      </c>
      <c r="E31" s="15"/>
      <c r="F31" s="15">
        <f t="shared" si="0"/>
        <v>0</v>
      </c>
      <c r="G31" s="12"/>
      <c r="H31" s="15">
        <f t="shared" si="1"/>
        <v>0</v>
      </c>
      <c r="I31" s="15">
        <f t="shared" si="2"/>
        <v>0</v>
      </c>
    </row>
    <row r="32" spans="1:9" x14ac:dyDescent="0.25">
      <c r="A32" s="12">
        <v>22</v>
      </c>
      <c r="B32" s="13" t="s">
        <v>118</v>
      </c>
      <c r="C32" s="14" t="s">
        <v>108</v>
      </c>
      <c r="D32" s="14">
        <v>1</v>
      </c>
      <c r="E32" s="15"/>
      <c r="F32" s="15">
        <f t="shared" si="0"/>
        <v>0</v>
      </c>
      <c r="G32" s="12"/>
      <c r="H32" s="15">
        <f t="shared" si="1"/>
        <v>0</v>
      </c>
      <c r="I32" s="15">
        <f t="shared" si="2"/>
        <v>0</v>
      </c>
    </row>
    <row r="33" spans="1:9" x14ac:dyDescent="0.25">
      <c r="A33" s="12">
        <v>23</v>
      </c>
      <c r="B33" s="13" t="s">
        <v>119</v>
      </c>
      <c r="C33" s="14" t="s">
        <v>108</v>
      </c>
      <c r="D33" s="14">
        <v>1</v>
      </c>
      <c r="E33" s="15"/>
      <c r="F33" s="15">
        <f t="shared" si="0"/>
        <v>0</v>
      </c>
      <c r="G33" s="12"/>
      <c r="H33" s="15">
        <f t="shared" si="1"/>
        <v>0</v>
      </c>
      <c r="I33" s="15">
        <f t="shared" si="2"/>
        <v>0</v>
      </c>
    </row>
    <row r="34" spans="1:9" x14ac:dyDescent="0.25">
      <c r="E34" s="16" t="s">
        <v>20</v>
      </c>
      <c r="F34" s="17">
        <f>SUM(F9:F33)</f>
        <v>0</v>
      </c>
      <c r="G34" s="16"/>
      <c r="H34" s="18">
        <f>SUM(H9:H33)</f>
        <v>0</v>
      </c>
      <c r="I34" s="18">
        <f>SUM(I9:I33)</f>
        <v>0</v>
      </c>
    </row>
    <row r="37" spans="1:9" ht="21" customHeight="1" x14ac:dyDescent="0.25">
      <c r="A37" s="59" t="s">
        <v>21</v>
      </c>
      <c r="B37" s="59"/>
      <c r="C37" s="59"/>
      <c r="D37" s="59"/>
      <c r="E37" s="59"/>
      <c r="F37" s="59"/>
      <c r="G37" s="59"/>
      <c r="H37" s="59"/>
      <c r="I37" s="59"/>
    </row>
    <row r="38" spans="1:9" x14ac:dyDescent="0.25">
      <c r="A38" s="19"/>
      <c r="B38" s="19"/>
      <c r="C38" s="19"/>
      <c r="D38" s="19"/>
      <c r="E38" s="19"/>
      <c r="F38" s="19"/>
      <c r="G38" s="19"/>
      <c r="H38" s="19"/>
      <c r="I38" s="19"/>
    </row>
    <row r="39" spans="1:9" x14ac:dyDescent="0.25">
      <c r="A39" s="60" t="s">
        <v>22</v>
      </c>
      <c r="B39" s="60"/>
      <c r="C39" s="60"/>
      <c r="D39" s="60"/>
      <c r="E39" s="60"/>
      <c r="F39" s="60"/>
      <c r="G39" s="60"/>
      <c r="H39" s="20"/>
      <c r="I39" s="20"/>
    </row>
  </sheetData>
  <mergeCells count="15">
    <mergeCell ref="A37:I37"/>
    <mergeCell ref="A39:G39"/>
    <mergeCell ref="A1:I1"/>
    <mergeCell ref="A3:C3"/>
    <mergeCell ref="A4:A6"/>
    <mergeCell ref="B4:B6"/>
    <mergeCell ref="C4:C6"/>
    <mergeCell ref="D4:D6"/>
    <mergeCell ref="G4:G6"/>
    <mergeCell ref="H4:H6"/>
    <mergeCell ref="A2:G2"/>
    <mergeCell ref="A8:I8"/>
    <mergeCell ref="A17:I17"/>
    <mergeCell ref="A21:I21"/>
    <mergeCell ref="I4:I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8FD77-22EF-46AF-AB0F-3E89195A0B16}">
  <dimension ref="A1:J23"/>
  <sheetViews>
    <sheetView workbookViewId="0">
      <selection activeCell="K16" sqref="K16"/>
    </sheetView>
  </sheetViews>
  <sheetFormatPr defaultRowHeight="15" x14ac:dyDescent="0.25"/>
  <cols>
    <col min="2" max="2" width="32.42578125" customWidth="1"/>
    <col min="10" max="10" width="15.42578125" customWidth="1"/>
  </cols>
  <sheetData>
    <row r="1" spans="1:10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10" ht="15.75" x14ac:dyDescent="0.25">
      <c r="A3" s="53" t="s">
        <v>120</v>
      </c>
      <c r="B3" s="53"/>
      <c r="C3" s="53"/>
      <c r="D3" s="3"/>
      <c r="E3" s="4"/>
      <c r="F3" s="2"/>
      <c r="G3" s="5"/>
      <c r="H3" s="6"/>
      <c r="I3" s="2"/>
    </row>
    <row r="4" spans="1:10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  <c r="J4" s="57" t="s">
        <v>281</v>
      </c>
    </row>
    <row r="5" spans="1:10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  <c r="J5" s="57"/>
    </row>
    <row r="6" spans="1:10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  <c r="J6" s="57"/>
    </row>
    <row r="7" spans="1:10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31" t="s">
        <v>17</v>
      </c>
      <c r="J7" s="31">
        <v>10</v>
      </c>
    </row>
    <row r="8" spans="1:10" x14ac:dyDescent="0.25">
      <c r="A8" s="58" t="s">
        <v>32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42.75" x14ac:dyDescent="0.25">
      <c r="A9" s="34">
        <v>1</v>
      </c>
      <c r="B9" s="35" t="s">
        <v>355</v>
      </c>
      <c r="C9" s="36" t="s">
        <v>24</v>
      </c>
      <c r="D9" s="36">
        <v>1</v>
      </c>
      <c r="E9" s="37"/>
      <c r="F9" s="37">
        <f t="shared" ref="F9:F13" si="0">D9*E9</f>
        <v>0</v>
      </c>
      <c r="G9" s="34"/>
      <c r="H9" s="37">
        <f t="shared" ref="H9:H13" si="1">F9*G9/100</f>
        <v>0</v>
      </c>
      <c r="I9" s="38">
        <f t="shared" ref="I9:I13" si="2">F9+H9</f>
        <v>0</v>
      </c>
      <c r="J9" s="16"/>
    </row>
    <row r="10" spans="1:10" ht="75" x14ac:dyDescent="0.25">
      <c r="A10" s="12">
        <v>2</v>
      </c>
      <c r="B10" s="13" t="s">
        <v>354</v>
      </c>
      <c r="C10" s="14" t="s">
        <v>24</v>
      </c>
      <c r="D10" s="14">
        <v>1</v>
      </c>
      <c r="E10" s="15"/>
      <c r="F10" s="15">
        <f t="shared" si="0"/>
        <v>0</v>
      </c>
      <c r="G10" s="12"/>
      <c r="H10" s="15">
        <f t="shared" si="1"/>
        <v>0</v>
      </c>
      <c r="I10" s="32">
        <f t="shared" si="2"/>
        <v>0</v>
      </c>
      <c r="J10" s="16"/>
    </row>
    <row r="11" spans="1:10" ht="30" x14ac:dyDescent="0.25">
      <c r="A11" s="12">
        <v>3</v>
      </c>
      <c r="B11" s="13" t="s">
        <v>356</v>
      </c>
      <c r="C11" s="14" t="s">
        <v>24</v>
      </c>
      <c r="D11" s="14">
        <v>1</v>
      </c>
      <c r="E11" s="15"/>
      <c r="F11" s="15">
        <f t="shared" si="0"/>
        <v>0</v>
      </c>
      <c r="G11" s="12"/>
      <c r="H11" s="15">
        <f t="shared" si="1"/>
        <v>0</v>
      </c>
      <c r="I11" s="32">
        <f t="shared" si="2"/>
        <v>0</v>
      </c>
      <c r="J11" s="16"/>
    </row>
    <row r="12" spans="1:10" ht="42.75" x14ac:dyDescent="0.25">
      <c r="A12" s="12">
        <v>4</v>
      </c>
      <c r="B12" s="13" t="s">
        <v>357</v>
      </c>
      <c r="C12" s="14" t="s">
        <v>24</v>
      </c>
      <c r="D12" s="14">
        <v>1</v>
      </c>
      <c r="E12" s="15"/>
      <c r="F12" s="15">
        <f t="shared" si="0"/>
        <v>0</v>
      </c>
      <c r="G12" s="12"/>
      <c r="H12" s="15">
        <f t="shared" si="1"/>
        <v>0</v>
      </c>
      <c r="I12" s="32">
        <f t="shared" si="2"/>
        <v>0</v>
      </c>
      <c r="J12" s="16"/>
    </row>
    <row r="13" spans="1:10" ht="30" x14ac:dyDescent="0.25">
      <c r="A13" s="12">
        <v>5</v>
      </c>
      <c r="B13" s="13" t="s">
        <v>358</v>
      </c>
      <c r="C13" s="14" t="s">
        <v>24</v>
      </c>
      <c r="D13" s="14">
        <v>1</v>
      </c>
      <c r="E13" s="15"/>
      <c r="F13" s="15">
        <f t="shared" si="0"/>
        <v>0</v>
      </c>
      <c r="G13" s="12"/>
      <c r="H13" s="15">
        <f t="shared" si="1"/>
        <v>0</v>
      </c>
      <c r="I13" s="32">
        <f t="shared" si="2"/>
        <v>0</v>
      </c>
      <c r="J13" s="16"/>
    </row>
    <row r="14" spans="1:10" x14ac:dyDescent="0.25">
      <c r="E14" s="16" t="s">
        <v>20</v>
      </c>
      <c r="F14" s="17">
        <f>SUM(F9:F13)</f>
        <v>0</v>
      </c>
      <c r="G14" s="16"/>
      <c r="H14" s="18">
        <f>SUM(H9:H13)</f>
        <v>0</v>
      </c>
      <c r="I14" s="18">
        <f>SUM(I9:I13)</f>
        <v>0</v>
      </c>
    </row>
    <row r="17" spans="1:10" ht="21.75" customHeight="1" x14ac:dyDescent="0.25">
      <c r="A17" s="59" t="s">
        <v>21</v>
      </c>
      <c r="B17" s="59"/>
      <c r="C17" s="59"/>
      <c r="D17" s="59"/>
      <c r="E17" s="59"/>
      <c r="F17" s="59"/>
      <c r="G17" s="59"/>
      <c r="H17" s="59"/>
      <c r="I17" s="59"/>
    </row>
    <row r="18" spans="1:10" x14ac:dyDescent="0.25">
      <c r="A18" s="19"/>
      <c r="B18" s="19"/>
      <c r="C18" s="19"/>
      <c r="D18" s="19"/>
      <c r="E18" s="19"/>
      <c r="F18" s="19"/>
      <c r="G18" s="19"/>
      <c r="H18" s="19"/>
      <c r="I18" s="19"/>
    </row>
    <row r="19" spans="1:10" x14ac:dyDescent="0.25">
      <c r="A19" s="60" t="s">
        <v>22</v>
      </c>
      <c r="B19" s="60"/>
      <c r="C19" s="60"/>
      <c r="D19" s="60"/>
      <c r="E19" s="60"/>
      <c r="F19" s="60"/>
      <c r="G19" s="60"/>
      <c r="H19" s="20"/>
      <c r="I19" s="20"/>
    </row>
    <row r="21" spans="1:10" x14ac:dyDescent="0.25">
      <c r="A21" s="56" t="s">
        <v>282</v>
      </c>
      <c r="B21" s="56"/>
      <c r="C21" s="56"/>
      <c r="D21" s="56"/>
      <c r="E21" s="56"/>
      <c r="F21" s="56"/>
      <c r="G21" s="56"/>
      <c r="H21" s="56"/>
      <c r="I21" s="56"/>
      <c r="J21" s="56"/>
    </row>
    <row r="22" spans="1:10" x14ac:dyDescent="0.25">
      <c r="A22" s="56"/>
      <c r="B22" s="56"/>
      <c r="C22" s="56"/>
      <c r="D22" s="56"/>
      <c r="E22" s="56"/>
      <c r="F22" s="56"/>
      <c r="G22" s="56"/>
      <c r="H22" s="56"/>
      <c r="I22" s="56"/>
      <c r="J22" s="56"/>
    </row>
    <row r="23" spans="1:10" x14ac:dyDescent="0.25">
      <c r="A23" s="56"/>
      <c r="B23" s="56"/>
      <c r="C23" s="56"/>
      <c r="D23" s="56"/>
      <c r="E23" s="56"/>
      <c r="F23" s="56"/>
      <c r="G23" s="56"/>
      <c r="H23" s="56"/>
      <c r="I23" s="56"/>
      <c r="J23" s="56"/>
    </row>
  </sheetData>
  <mergeCells count="15">
    <mergeCell ref="A21:J23"/>
    <mergeCell ref="I4:I6"/>
    <mergeCell ref="J4:J6"/>
    <mergeCell ref="A8:J8"/>
    <mergeCell ref="A17:I17"/>
    <mergeCell ref="A19:G19"/>
    <mergeCell ref="A2:G2"/>
    <mergeCell ref="A1:I1"/>
    <mergeCell ref="A3:C3"/>
    <mergeCell ref="A4:A6"/>
    <mergeCell ref="B4:B6"/>
    <mergeCell ref="C4:C6"/>
    <mergeCell ref="D4:D6"/>
    <mergeCell ref="G4:G6"/>
    <mergeCell ref="H4:H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41FD8-BC14-4E81-B427-C93EE9777CC6}">
  <dimension ref="A1:I21"/>
  <sheetViews>
    <sheetView workbookViewId="0">
      <selection activeCell="J28" sqref="J28"/>
    </sheetView>
  </sheetViews>
  <sheetFormatPr defaultRowHeight="15" x14ac:dyDescent="0.25"/>
  <cols>
    <col min="2" max="2" width="32.42578125" customWidth="1"/>
  </cols>
  <sheetData>
    <row r="1" spans="1:9" ht="15.75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</row>
    <row r="2" spans="1:9" x14ac:dyDescent="0.25">
      <c r="A2" s="55" t="s">
        <v>406</v>
      </c>
      <c r="B2" s="55"/>
      <c r="C2" s="55"/>
      <c r="D2" s="55"/>
      <c r="E2" s="55"/>
      <c r="F2" s="55"/>
      <c r="G2" s="55"/>
      <c r="H2" s="2"/>
      <c r="I2" s="2"/>
    </row>
    <row r="3" spans="1:9" ht="15.75" x14ac:dyDescent="0.25">
      <c r="A3" s="53" t="s">
        <v>121</v>
      </c>
      <c r="B3" s="53"/>
      <c r="C3" s="53"/>
      <c r="D3" s="3"/>
      <c r="E3" s="4"/>
      <c r="F3" s="2"/>
      <c r="G3" s="5"/>
      <c r="H3" s="6"/>
      <c r="I3" s="2"/>
    </row>
    <row r="4" spans="1:9" x14ac:dyDescent="0.25">
      <c r="A4" s="54" t="s">
        <v>2</v>
      </c>
      <c r="B4" s="54" t="s">
        <v>3</v>
      </c>
      <c r="C4" s="54" t="s">
        <v>4</v>
      </c>
      <c r="D4" s="54" t="s">
        <v>5</v>
      </c>
      <c r="E4" s="7" t="s">
        <v>6</v>
      </c>
      <c r="F4" s="8"/>
      <c r="G4" s="54" t="s">
        <v>7</v>
      </c>
      <c r="H4" s="54" t="s">
        <v>8</v>
      </c>
      <c r="I4" s="57" t="s">
        <v>287</v>
      </c>
    </row>
    <row r="5" spans="1:9" ht="25.5" x14ac:dyDescent="0.25">
      <c r="A5" s="54"/>
      <c r="B5" s="54"/>
      <c r="C5" s="54"/>
      <c r="D5" s="54"/>
      <c r="E5" s="9" t="s">
        <v>10</v>
      </c>
      <c r="F5" s="9" t="s">
        <v>9</v>
      </c>
      <c r="G5" s="54"/>
      <c r="H5" s="54"/>
      <c r="I5" s="57"/>
    </row>
    <row r="6" spans="1:9" x14ac:dyDescent="0.25">
      <c r="A6" s="54"/>
      <c r="B6" s="54"/>
      <c r="C6" s="54"/>
      <c r="D6" s="54"/>
      <c r="E6" s="10"/>
      <c r="F6" s="11" t="s">
        <v>11</v>
      </c>
      <c r="G6" s="54"/>
      <c r="H6" s="54"/>
      <c r="I6" s="57"/>
    </row>
    <row r="7" spans="1:9" x14ac:dyDescent="0.25">
      <c r="A7" s="9" t="s">
        <v>12</v>
      </c>
      <c r="B7" s="9" t="s">
        <v>13</v>
      </c>
      <c r="C7" s="9" t="s">
        <v>14</v>
      </c>
      <c r="D7" s="9">
        <v>4</v>
      </c>
      <c r="E7" s="9">
        <v>5</v>
      </c>
      <c r="F7" s="9" t="s">
        <v>15</v>
      </c>
      <c r="G7" s="9">
        <v>7</v>
      </c>
      <c r="H7" s="9" t="s">
        <v>16</v>
      </c>
      <c r="I7" s="9" t="s">
        <v>17</v>
      </c>
    </row>
    <row r="8" spans="1:9" x14ac:dyDescent="0.25">
      <c r="A8" s="61" t="s">
        <v>32</v>
      </c>
      <c r="B8" s="62"/>
      <c r="C8" s="62"/>
      <c r="D8" s="62"/>
      <c r="E8" s="62"/>
      <c r="F8" s="62"/>
      <c r="G8" s="62"/>
      <c r="H8" s="62"/>
      <c r="I8" s="63"/>
    </row>
    <row r="9" spans="1:9" x14ac:dyDescent="0.25">
      <c r="A9" s="12">
        <v>1</v>
      </c>
      <c r="B9" s="13" t="s">
        <v>122</v>
      </c>
      <c r="C9" s="14" t="s">
        <v>24</v>
      </c>
      <c r="D9" s="14">
        <v>2</v>
      </c>
      <c r="E9" s="15"/>
      <c r="F9" s="15">
        <f t="shared" ref="F9:F15" si="0">D9*E9</f>
        <v>0</v>
      </c>
      <c r="G9" s="12"/>
      <c r="H9" s="15">
        <f t="shared" ref="H9:H15" si="1">F9*G9/100</f>
        <v>0</v>
      </c>
      <c r="I9" s="15">
        <f t="shared" ref="I9:I15" si="2">F9+H9</f>
        <v>0</v>
      </c>
    </row>
    <row r="10" spans="1:9" x14ac:dyDescent="0.25">
      <c r="A10" s="12">
        <v>2</v>
      </c>
      <c r="B10" s="13" t="s">
        <v>123</v>
      </c>
      <c r="C10" s="14" t="s">
        <v>24</v>
      </c>
      <c r="D10" s="14">
        <v>1</v>
      </c>
      <c r="E10" s="15"/>
      <c r="F10" s="15">
        <f t="shared" si="0"/>
        <v>0</v>
      </c>
      <c r="G10" s="12"/>
      <c r="H10" s="15">
        <f t="shared" si="1"/>
        <v>0</v>
      </c>
      <c r="I10" s="15">
        <f t="shared" si="2"/>
        <v>0</v>
      </c>
    </row>
    <row r="11" spans="1:9" x14ac:dyDescent="0.25">
      <c r="A11" s="12">
        <v>3</v>
      </c>
      <c r="B11" s="13" t="s">
        <v>124</v>
      </c>
      <c r="C11" s="14" t="s">
        <v>24</v>
      </c>
      <c r="D11" s="14">
        <v>3</v>
      </c>
      <c r="E11" s="15"/>
      <c r="F11" s="15">
        <f t="shared" si="0"/>
        <v>0</v>
      </c>
      <c r="G11" s="12"/>
      <c r="H11" s="15">
        <f t="shared" si="1"/>
        <v>0</v>
      </c>
      <c r="I11" s="15">
        <f t="shared" si="2"/>
        <v>0</v>
      </c>
    </row>
    <row r="12" spans="1:9" x14ac:dyDescent="0.25">
      <c r="A12" s="12">
        <v>4</v>
      </c>
      <c r="B12" s="13" t="s">
        <v>125</v>
      </c>
      <c r="C12" s="14" t="s">
        <v>24</v>
      </c>
      <c r="D12" s="14">
        <v>1</v>
      </c>
      <c r="E12" s="15"/>
      <c r="F12" s="15">
        <f t="shared" si="0"/>
        <v>0</v>
      </c>
      <c r="G12" s="12"/>
      <c r="H12" s="15">
        <f t="shared" si="1"/>
        <v>0</v>
      </c>
      <c r="I12" s="15">
        <f t="shared" si="2"/>
        <v>0</v>
      </c>
    </row>
    <row r="13" spans="1:9" x14ac:dyDescent="0.25">
      <c r="A13" s="12">
        <v>5</v>
      </c>
      <c r="B13" s="13" t="s">
        <v>126</v>
      </c>
      <c r="C13" s="14" t="s">
        <v>24</v>
      </c>
      <c r="D13" s="14">
        <v>4</v>
      </c>
      <c r="E13" s="15"/>
      <c r="F13" s="15">
        <f t="shared" si="0"/>
        <v>0</v>
      </c>
      <c r="G13" s="12"/>
      <c r="H13" s="15">
        <f t="shared" si="1"/>
        <v>0</v>
      </c>
      <c r="I13" s="15">
        <f t="shared" si="2"/>
        <v>0</v>
      </c>
    </row>
    <row r="14" spans="1:9" x14ac:dyDescent="0.25">
      <c r="A14" s="12">
        <v>6</v>
      </c>
      <c r="B14" s="13" t="s">
        <v>127</v>
      </c>
      <c r="C14" s="14" t="s">
        <v>24</v>
      </c>
      <c r="D14" s="14">
        <v>1</v>
      </c>
      <c r="E14" s="15"/>
      <c r="F14" s="15">
        <f t="shared" si="0"/>
        <v>0</v>
      </c>
      <c r="G14" s="12"/>
      <c r="H14" s="15">
        <f t="shared" si="1"/>
        <v>0</v>
      </c>
      <c r="I14" s="15">
        <f t="shared" si="2"/>
        <v>0</v>
      </c>
    </row>
    <row r="15" spans="1:9" x14ac:dyDescent="0.25">
      <c r="A15" s="12">
        <v>7</v>
      </c>
      <c r="B15" s="13" t="s">
        <v>128</v>
      </c>
      <c r="C15" s="14" t="s">
        <v>24</v>
      </c>
      <c r="D15" s="14">
        <v>15</v>
      </c>
      <c r="E15" s="15"/>
      <c r="F15" s="15">
        <f t="shared" si="0"/>
        <v>0</v>
      </c>
      <c r="G15" s="12"/>
      <c r="H15" s="15">
        <f t="shared" si="1"/>
        <v>0</v>
      </c>
      <c r="I15" s="15">
        <f t="shared" si="2"/>
        <v>0</v>
      </c>
    </row>
    <row r="16" spans="1:9" x14ac:dyDescent="0.25">
      <c r="E16" s="16" t="s">
        <v>20</v>
      </c>
      <c r="F16" s="17">
        <f>SUM(F9:F15)</f>
        <v>0</v>
      </c>
      <c r="G16" s="16"/>
      <c r="H16" s="18">
        <f>SUM(H9:H15)</f>
        <v>0</v>
      </c>
      <c r="I16" s="18">
        <f>SUM(I9:I15)</f>
        <v>0</v>
      </c>
    </row>
    <row r="19" spans="1:9" ht="23.25" customHeight="1" x14ac:dyDescent="0.25">
      <c r="A19" s="59" t="s">
        <v>21</v>
      </c>
      <c r="B19" s="59"/>
      <c r="C19" s="59"/>
      <c r="D19" s="59"/>
      <c r="E19" s="59"/>
      <c r="F19" s="59"/>
      <c r="G19" s="59"/>
      <c r="H19" s="59"/>
      <c r="I19" s="59"/>
    </row>
    <row r="20" spans="1:9" x14ac:dyDescent="0.25">
      <c r="A20" s="19"/>
      <c r="B20" s="19"/>
      <c r="C20" s="19"/>
      <c r="D20" s="19"/>
      <c r="E20" s="19"/>
      <c r="F20" s="19"/>
      <c r="G20" s="19"/>
      <c r="H20" s="19"/>
      <c r="I20" s="19"/>
    </row>
    <row r="21" spans="1:9" x14ac:dyDescent="0.25">
      <c r="A21" s="60" t="s">
        <v>22</v>
      </c>
      <c r="B21" s="60"/>
      <c r="C21" s="60"/>
      <c r="D21" s="60"/>
      <c r="E21" s="60"/>
      <c r="F21" s="60"/>
      <c r="G21" s="60"/>
      <c r="H21" s="20"/>
      <c r="I21" s="20"/>
    </row>
  </sheetData>
  <mergeCells count="13">
    <mergeCell ref="A19:I19"/>
    <mergeCell ref="A21:G21"/>
    <mergeCell ref="A2:G2"/>
    <mergeCell ref="A8:I8"/>
    <mergeCell ref="A1:I1"/>
    <mergeCell ref="A3:C3"/>
    <mergeCell ref="A4:A6"/>
    <mergeCell ref="B4:B6"/>
    <mergeCell ref="C4:C6"/>
    <mergeCell ref="D4:D6"/>
    <mergeCell ref="G4:G6"/>
    <mergeCell ref="H4:H6"/>
    <mergeCell ref="I4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39</vt:i4>
      </vt:variant>
    </vt:vector>
  </HeadingPairs>
  <TitlesOfParts>
    <vt:vector size="39" baseType="lpstr">
      <vt:lpstr>Zadanie 1</vt:lpstr>
      <vt:lpstr>Zadanie 2</vt:lpstr>
      <vt:lpstr>Zadanie 3</vt:lpstr>
      <vt:lpstr>Zadanie 4</vt:lpstr>
      <vt:lpstr>Zadanie 5</vt:lpstr>
      <vt:lpstr>Zadanie 6</vt:lpstr>
      <vt:lpstr>Zadanie 7</vt:lpstr>
      <vt:lpstr>Zadanie 8</vt:lpstr>
      <vt:lpstr>Zadanie 9</vt:lpstr>
      <vt:lpstr>Zadanie 10</vt:lpstr>
      <vt:lpstr>Zadanie 11</vt:lpstr>
      <vt:lpstr>Zadanie 12</vt:lpstr>
      <vt:lpstr>Zadanie 13</vt:lpstr>
      <vt:lpstr>Zadanie 14</vt:lpstr>
      <vt:lpstr>Zadanie 15</vt:lpstr>
      <vt:lpstr>Zadanie 16</vt:lpstr>
      <vt:lpstr>Zadanie 17</vt:lpstr>
      <vt:lpstr>Zadanie 18</vt:lpstr>
      <vt:lpstr>Zadanie 19</vt:lpstr>
      <vt:lpstr>Zadanie 20</vt:lpstr>
      <vt:lpstr>Zadanie 21</vt:lpstr>
      <vt:lpstr>Zadanie 22</vt:lpstr>
      <vt:lpstr>Zadanie 23</vt:lpstr>
      <vt:lpstr>Zadanie 24</vt:lpstr>
      <vt:lpstr>Zadanie 25</vt:lpstr>
      <vt:lpstr>Zadanie 26</vt:lpstr>
      <vt:lpstr>Zadanie 27</vt:lpstr>
      <vt:lpstr>Zadanie 28</vt:lpstr>
      <vt:lpstr>Zadanie 29</vt:lpstr>
      <vt:lpstr>Zadanie 30</vt:lpstr>
      <vt:lpstr>Zadanie 31</vt:lpstr>
      <vt:lpstr>Zadanie 32</vt:lpstr>
      <vt:lpstr>Zadanie 33</vt:lpstr>
      <vt:lpstr>Zadanie 34</vt:lpstr>
      <vt:lpstr>Zadanie 35</vt:lpstr>
      <vt:lpstr>Zadanie 36</vt:lpstr>
      <vt:lpstr>Zadanie 37</vt:lpstr>
      <vt:lpstr>Zadanie 38</vt:lpstr>
      <vt:lpstr>Zadanie 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Łączyńska</dc:creator>
  <cp:lastModifiedBy>Mateusz Skłodowski</cp:lastModifiedBy>
  <dcterms:created xsi:type="dcterms:W3CDTF">2015-06-05T18:19:34Z</dcterms:created>
  <dcterms:modified xsi:type="dcterms:W3CDTF">2025-06-04T07:39:32Z</dcterms:modified>
</cp:coreProperties>
</file>